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eg" ContentType="image/jpg"/>
  <Default Extension="png" ContentType="image/png"/>
  <Default Extension="bmp" ContentType="image/bmp"/>
  <Default Extension="gif" ContentType="image/gif"/>
  <Default Extension="tif" ContentType="image/tif"/>
  <Default Extension="pdf" ContentType="application/pdf"/>
  <Default Extension="mov" ContentType="application/movie"/>
  <Default Extension="vml" ContentType="application/vnd.openxmlformats-officedocument.vmlDrawing"/>
  <Default Extension="xlsx" ContentType="application/vnd.openxmlformats-officedocument.spreadsheetml.sheet"/>
  <Override PartName="/docProps/core.xml" ContentType="application/vnd.openxmlformats-package.core-properties+xml"/>
  <Override PartName="/docProps/app.xml" ContentType="application/vnd.openxmlformats-officedocument.extended-properties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drawings/drawing1.xml" ContentType="application/vnd.openxmlformats-officedocument.drawing+xml"/>
  <Override PartName="/xl/media/image1.jpeg" ContentType="image/jpeg"/>
  <Override PartName="/xl/media/image2.jpeg" ContentType="image/jpeg"/>
  <Override PartName="/xl/drawings/drawing2.xml" ContentType="application/vnd.openxmlformats-officedocument.drawing+xml"/>
  <Override PartName="/xl/media/image3.jpeg" ContentType="image/jpeg"/>
  <Override PartName="/xl/media/image4.jpeg" ContentType="image/jpeg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</Types>
</file>

<file path=_rels/.rels><?xml version="1.0" encoding="UTF-8" standalone="yes"?>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3" Type="http://schemas.openxmlformats.org/officeDocument/2006/relationships/officeDocument" Target="xl/workbook.xml"/></Relationships>

</file>

<file path=xl/workbook.xml><?xml version="1.0" encoding="utf-8"?>
<workbook xmlns:r="http://schemas.openxmlformats.org/officeDocument/2006/relationships" xmlns="http://schemas.openxmlformats.org/spreadsheetml/2006/main">
  <workbookPr date1904="1"/>
  <bookViews>
    <workbookView xWindow="0" yWindow="40" windowWidth="15960" windowHeight="18080"/>
  </bookViews>
  <sheets>
    <sheet name="Page de garde" sheetId="1" r:id="rId4"/>
    <sheet name="MAREE - Tableau 2" sheetId="2" r:id="rId5"/>
    <sheet name="MAREE - Tableau 1" sheetId="3" r:id="rId6"/>
    <sheet name="MAREE - Tableau 1-2" sheetId="4" r:id="rId7"/>
    <sheet name="MAREE - Dessins" sheetId="5" r:id="rId8"/>
    <sheet name="Viande - Tableau 2" sheetId="6" r:id="rId9"/>
    <sheet name="Viande - Tableau 1" sheetId="7" r:id="rId10"/>
    <sheet name="Viande - Dessins" sheetId="8" r:id="rId11"/>
    <sheet name="Volaille - Tableau 2" sheetId="9" r:id="rId12"/>
    <sheet name="Volaille - Tableau 1" sheetId="10" r:id="rId13"/>
    <sheet name="Volaille - Tableau 1-1" sheetId="11" r:id="rId14"/>
    <sheet name="Volaille - Dessins" sheetId="12" r:id="rId15"/>
    <sheet name="F&amp;L - Tableau 2" sheetId="13" r:id="rId16"/>
    <sheet name="F&amp;L - Tableau 1" sheetId="14" r:id="rId17"/>
    <sheet name="F&amp;L - Dessins" sheetId="15" r:id="rId18"/>
    <sheet name="Epicerie Cremerie - Tableau 2" sheetId="16" r:id="rId19"/>
    <sheet name="Epicerie Cremerie - Tableau 1" sheetId="17" r:id="rId20"/>
    <sheet name="Epicerie Cremerie - Dessins" sheetId="18" r:id="rId21"/>
    <sheet name="RAVIOLE CARNIATO" sheetId="19" r:id="rId22"/>
  </sheets>
</workbook>
</file>

<file path=xl/sharedStrings.xml><?xml version="1.0" encoding="utf-8"?>
<sst xmlns="http://schemas.openxmlformats.org/spreadsheetml/2006/main" uniqueCount="1066">
  <si>
    <t>FILET</t>
  </si>
  <si>
    <t>COND</t>
  </si>
  <si>
    <t>UNITÉ</t>
  </si>
  <si>
    <t>PRIX HT</t>
  </si>
  <si>
    <t>COUT  MOY PORTION</t>
  </si>
  <si>
    <t>SAUMON ENTIER</t>
  </si>
  <si>
    <t>UNITE</t>
  </si>
  <si>
    <r>
      <rPr>
        <b val="1"/>
        <sz val="9"/>
        <color indexed="8"/>
        <rFont val="Copperplate"/>
      </rPr>
      <t>CABILLAUD 100/200 BOUL</t>
    </r>
  </si>
  <si>
    <r>
      <rPr>
        <sz val="8"/>
        <color indexed="8"/>
        <rFont val="Copperplate"/>
      </rPr>
      <t>3 KG</t>
    </r>
  </si>
  <si>
    <r>
      <rPr>
        <sz val="8"/>
        <color indexed="8"/>
        <rFont val="Copperplate"/>
      </rPr>
      <t>KG</t>
    </r>
  </si>
  <si>
    <r>
      <rPr>
        <b val="1"/>
        <sz val="9"/>
        <color indexed="8"/>
        <rFont val="Copperplate"/>
      </rPr>
      <t>SAUMON NORV SUP 1/2</t>
    </r>
  </si>
  <si>
    <r>
      <rPr>
        <sz val="8"/>
        <color indexed="8"/>
        <rFont val="Copperplate"/>
      </rPr>
      <t>Pièce</t>
    </r>
  </si>
  <si>
    <r>
      <rPr>
        <b val="1"/>
        <sz val="9"/>
        <color indexed="8"/>
        <rFont val="Copperplate"/>
      </rPr>
      <t>CABILLAUD 2/300 BOUL</t>
    </r>
  </si>
  <si>
    <r>
      <rPr>
        <b val="1"/>
        <sz val="9"/>
        <color indexed="8"/>
        <rFont val="Copperplate"/>
      </rPr>
      <t>SAUMON NORV SUP 2/3</t>
    </r>
  </si>
  <si>
    <r>
      <rPr>
        <b val="1"/>
        <sz val="9"/>
        <color indexed="8"/>
        <rFont val="Copperplate"/>
      </rPr>
      <t>CABILLAUD BRETON 2/400</t>
    </r>
  </si>
  <si>
    <r>
      <rPr>
        <b val="1"/>
        <sz val="9"/>
        <color indexed="8"/>
        <rFont val="Copperplate"/>
      </rPr>
      <t>SAUMON NORV SUP 3/4</t>
    </r>
  </si>
  <si>
    <r>
      <rPr>
        <b val="1"/>
        <sz val="9"/>
        <color indexed="8"/>
        <rFont val="Copperplate"/>
      </rPr>
      <t>LINGUE BOULOGNE</t>
    </r>
  </si>
  <si>
    <r>
      <rPr>
        <b val="1"/>
        <sz val="9"/>
        <color indexed="8"/>
        <rFont val="Copperplate"/>
      </rPr>
      <t>SAUMON NORV SUP 4/5</t>
    </r>
  </si>
  <si>
    <r>
      <rPr>
        <b val="1"/>
        <sz val="9"/>
        <color indexed="8"/>
        <rFont val="Copperplate"/>
      </rPr>
      <t>JULIENNE BRETON</t>
    </r>
  </si>
  <si>
    <r>
      <rPr>
        <b val="1"/>
        <sz val="9"/>
        <color indexed="8"/>
        <rFont val="Copperplate"/>
      </rPr>
      <t>SAUMON NORV SUP 5/6</t>
    </r>
  </si>
  <si>
    <r>
      <rPr>
        <b val="1"/>
        <sz val="9"/>
        <color indexed="8"/>
        <rFont val="Copperplate"/>
      </rPr>
      <t>LIEU NOIR BOULOGNE</t>
    </r>
  </si>
  <si>
    <r>
      <rPr>
        <b val="1"/>
        <sz val="9"/>
        <color indexed="8"/>
        <rFont val="Copperplate"/>
      </rPr>
      <t>SAUMON NORV SUP 6/7</t>
    </r>
  </si>
  <si>
    <r>
      <rPr>
        <b val="1"/>
        <sz val="9"/>
        <color indexed="8"/>
        <rFont val="Copperplate"/>
      </rPr>
      <t>ANON 150/300 BOUL</t>
    </r>
  </si>
  <si>
    <r>
      <rPr>
        <b val="1"/>
        <sz val="9"/>
        <color indexed="8"/>
        <rFont val="Copperplate"/>
      </rPr>
      <t>SAUMON ISIGNY 3/4</t>
    </r>
  </si>
  <si>
    <r>
      <rPr>
        <b val="1"/>
        <sz val="9"/>
        <color indexed="8"/>
        <rFont val="Copperplate"/>
      </rPr>
      <t>MERLAN 100/+ BOULOGNE</t>
    </r>
  </si>
  <si>
    <r>
      <rPr>
        <b val="1"/>
        <sz val="9"/>
        <color indexed="8"/>
        <rFont val="Copperplate"/>
      </rPr>
      <t>BIO ECOSSE 5/6 OU 6/7</t>
    </r>
  </si>
  <si>
    <r>
      <rPr>
        <b val="1"/>
        <sz val="9"/>
        <color indexed="8"/>
        <rFont val="Copperplate"/>
      </rPr>
      <t>MERLAN 150/+ BRETAGNE</t>
    </r>
  </si>
  <si>
    <r>
      <rPr>
        <b val="1"/>
        <sz val="9"/>
        <color indexed="8"/>
        <rFont val="Copperplate"/>
      </rPr>
      <t>SAUMON ECOSSE 1/2</t>
    </r>
  </si>
  <si>
    <r>
      <rPr>
        <b val="1"/>
        <sz val="9"/>
        <color indexed="8"/>
        <rFont val="Copperplate"/>
      </rPr>
      <t xml:space="preserve">LIEU JAUNE 2/400 </t>
    </r>
  </si>
  <si>
    <r>
      <rPr>
        <b val="1"/>
        <sz val="9"/>
        <color indexed="8"/>
        <rFont val="Copperplate"/>
      </rPr>
      <t>SAUMON BIO IRL 5/6</t>
    </r>
  </si>
  <si>
    <r>
      <rPr>
        <b val="1"/>
        <sz val="9"/>
        <color indexed="8"/>
        <rFont val="Copperplate"/>
      </rPr>
      <t>SARDINE</t>
    </r>
  </si>
  <si>
    <r>
      <rPr>
        <b val="1"/>
        <sz val="9"/>
        <color indexed="8"/>
        <rFont val="Copperplate"/>
      </rPr>
      <t>SAUMON ECOSSE          3/4</t>
    </r>
  </si>
  <si>
    <r>
      <rPr>
        <b val="1"/>
        <sz val="9"/>
        <color indexed="8"/>
        <rFont val="Copperplate"/>
      </rPr>
      <t>FLETAN</t>
    </r>
  </si>
  <si>
    <r>
      <rPr>
        <b val="1"/>
        <sz val="9"/>
        <color indexed="8"/>
        <rFont val="Copperplate"/>
      </rPr>
      <t>SAUMON ECOSSE          4/5</t>
    </r>
  </si>
  <si>
    <r>
      <rPr>
        <b val="1"/>
        <sz val="9"/>
        <color indexed="8"/>
        <rFont val="Copperplate"/>
      </rPr>
      <t>RASCASSE</t>
    </r>
  </si>
  <si>
    <r>
      <rPr>
        <b val="1"/>
        <sz val="9"/>
        <color indexed="8"/>
        <rFont val="Copperplate"/>
      </rPr>
      <t>SAUMON ECOSSE          5/6</t>
    </r>
  </si>
  <si>
    <r>
      <rPr>
        <b val="1"/>
        <sz val="9"/>
        <color indexed="8"/>
        <rFont val="Copperplate"/>
      </rPr>
      <t>SABRE LARGE</t>
    </r>
  </si>
  <si>
    <r>
      <rPr>
        <sz val="8"/>
        <color indexed="8"/>
        <rFont val="Copperplate"/>
      </rPr>
      <t>4 KG</t>
    </r>
  </si>
  <si>
    <r>
      <rPr>
        <b val="1"/>
        <sz val="9"/>
        <color indexed="8"/>
        <rFont val="Copperplate"/>
      </rPr>
      <t>SAUMON ECOSSE          6/7</t>
    </r>
  </si>
  <si>
    <r>
      <rPr>
        <b val="1"/>
        <sz val="9"/>
        <color indexed="8"/>
        <rFont val="Copperplate"/>
      </rPr>
      <t>SAUMON 2/+ NON DEGR ECO</t>
    </r>
  </si>
  <si>
    <r>
      <rPr>
        <sz val="6"/>
        <color indexed="8"/>
        <rFont val="Copperplate"/>
      </rPr>
      <t>PIÈCE</t>
    </r>
  </si>
  <si>
    <r>
      <rPr>
        <b val="1"/>
        <sz val="9"/>
        <color indexed="8"/>
        <rFont val="Copperplate"/>
      </rPr>
      <t>SAUMON ECOSSE          7/8</t>
    </r>
  </si>
  <si>
    <r>
      <rPr>
        <b val="1"/>
        <sz val="9"/>
        <color indexed="8"/>
        <rFont val="Copperplate"/>
      </rPr>
      <t>SAUMON 2/+ DEGR ECOSSE</t>
    </r>
  </si>
  <si>
    <t>BAR ET DORADE PORTION</t>
  </si>
  <si>
    <t>cout moi pièce</t>
  </si>
  <si>
    <r>
      <rPr>
        <b val="1"/>
        <sz val="9"/>
        <color indexed="8"/>
        <rFont val="Copperplate"/>
      </rPr>
      <t>SAUMON 2/+ DESAR/ECOSSE</t>
    </r>
  </si>
  <si>
    <r>
      <rPr>
        <b val="1"/>
        <sz val="9"/>
        <color indexed="8"/>
        <rFont val="Copperplate"/>
      </rPr>
      <t>BAR 3/400* élevage</t>
    </r>
  </si>
  <si>
    <r>
      <rPr>
        <sz val="8"/>
        <color indexed="8"/>
        <rFont val="Copperplate"/>
      </rPr>
      <t>6 KG</t>
    </r>
  </si>
  <si>
    <r>
      <rPr>
        <b val="1"/>
        <sz val="9"/>
        <color indexed="8"/>
        <rFont val="Copperplate"/>
      </rPr>
      <t>LOUP</t>
    </r>
  </si>
  <si>
    <r>
      <rPr>
        <b val="1"/>
        <sz val="9"/>
        <color indexed="8"/>
        <rFont val="Copperplate"/>
      </rPr>
      <t>BAR 4/600* élevage</t>
    </r>
  </si>
  <si>
    <r>
      <rPr>
        <b val="1"/>
        <sz val="9"/>
        <color indexed="8"/>
        <rFont val="Copperplate"/>
      </rPr>
      <t>PANGA</t>
    </r>
  </si>
  <si>
    <r>
      <rPr>
        <b val="1"/>
        <sz val="9"/>
        <color indexed="8"/>
        <rFont val="Copperplate"/>
      </rPr>
      <t>BAR 6/800* élevage</t>
    </r>
  </si>
  <si>
    <r>
      <rPr>
        <b val="1"/>
        <sz val="9"/>
        <color indexed="8"/>
        <rFont val="Copperplate"/>
      </rPr>
      <t>PERCHE</t>
    </r>
  </si>
  <si>
    <r>
      <rPr>
        <b val="1"/>
        <sz val="9"/>
        <color indexed="8"/>
        <rFont val="Copperplate"/>
      </rPr>
      <t>BAR 8/1000* élevage</t>
    </r>
  </si>
  <si>
    <r>
      <rPr>
        <b val="1"/>
        <sz val="9"/>
        <color indexed="8"/>
        <rFont val="Copperplate"/>
      </rPr>
      <t>TRUITE FR</t>
    </r>
  </si>
  <si>
    <r>
      <rPr>
        <b val="1"/>
        <sz val="9"/>
        <color indexed="8"/>
        <rFont val="Copperplate"/>
      </rPr>
      <t>DORADE ROYALE 3/400* élevage</t>
    </r>
  </si>
  <si>
    <r>
      <rPr>
        <b val="1"/>
        <sz val="9"/>
        <color indexed="8"/>
        <rFont val="Copperplate"/>
      </rPr>
      <t>PLIE (CARRELET)</t>
    </r>
  </si>
  <si>
    <r>
      <rPr>
        <b val="1"/>
        <sz val="9"/>
        <color indexed="8"/>
        <rFont val="Copperplate"/>
      </rPr>
      <t>DORADE ROYALE 4/600* élevage</t>
    </r>
  </si>
  <si>
    <r>
      <rPr>
        <b val="1"/>
        <sz val="9"/>
        <color indexed="8"/>
        <rFont val="Copperplate"/>
      </rPr>
      <t>MERLU</t>
    </r>
  </si>
  <si>
    <r>
      <rPr>
        <b val="1"/>
        <sz val="9"/>
        <color indexed="8"/>
        <rFont val="Copperplate"/>
      </rPr>
      <t>DORADE ROYALE 6/800* élevage</t>
    </r>
  </si>
  <si>
    <r>
      <rPr>
        <b val="1"/>
        <sz val="9"/>
        <color indexed="8"/>
        <rFont val="Copperplate"/>
      </rPr>
      <t>TACAUD</t>
    </r>
  </si>
  <si>
    <r>
      <rPr>
        <b val="1"/>
        <sz val="9"/>
        <color indexed="8"/>
        <rFont val="Copperplate"/>
      </rPr>
      <t>DORADE ROYALE 800/+ élevage</t>
    </r>
  </si>
  <si>
    <r>
      <rPr>
        <b val="1"/>
        <sz val="9"/>
        <color indexed="8"/>
        <rFont val="Copperplate"/>
      </rPr>
      <t xml:space="preserve">SOLE </t>
    </r>
  </si>
  <si>
    <t>ECORCHÉ</t>
  </si>
  <si>
    <r>
      <rPr>
        <b val="1"/>
        <sz val="9"/>
        <color indexed="8"/>
        <rFont val="Copperplate"/>
      </rPr>
      <t>ESPADON FRAIS SV</t>
    </r>
  </si>
  <si>
    <r>
      <rPr>
        <b val="1"/>
        <sz val="9"/>
        <color indexed="8"/>
        <rFont val="Copperplate"/>
      </rPr>
      <t>QUEUE DE LOTTE 2/4 IMPORT</t>
    </r>
  </si>
  <si>
    <r>
      <rPr>
        <b val="1"/>
        <sz val="9"/>
        <color indexed="8"/>
        <rFont val="Copperplate"/>
      </rPr>
      <t>THON S/VIDE REUNION</t>
    </r>
  </si>
  <si>
    <r>
      <rPr>
        <b val="1"/>
        <sz val="9"/>
        <color indexed="8"/>
        <rFont val="Copperplate"/>
      </rPr>
      <t>QUEUE DE LOTTE 2/4 FR</t>
    </r>
  </si>
  <si>
    <r>
      <rPr>
        <b val="1"/>
        <sz val="9"/>
        <color indexed="8"/>
        <rFont val="Copperplate"/>
      </rPr>
      <t>BLOC THON S/VIDE MALDIVE</t>
    </r>
  </si>
  <si>
    <r>
      <rPr>
        <sz val="8"/>
        <color indexed="8"/>
        <rFont val="Copperplate"/>
      </rPr>
      <t>2/4 KG</t>
    </r>
  </si>
  <si>
    <r>
      <rPr>
        <b val="1"/>
        <sz val="9"/>
        <color indexed="8"/>
        <rFont val="Copperplate"/>
      </rPr>
      <t>QUEUE DE LOTTE 1/2 FR</t>
    </r>
  </si>
  <si>
    <r>
      <rPr>
        <b val="1"/>
        <sz val="9"/>
        <color indexed="8"/>
        <rFont val="Copperplate"/>
      </rPr>
      <t>MAQUEREAU</t>
    </r>
  </si>
  <si>
    <r>
      <rPr>
        <b val="1"/>
        <sz val="9"/>
        <color indexed="8"/>
        <rFont val="Copperplate"/>
      </rPr>
      <t>JOUE DE LOTTE GROSSE</t>
    </r>
  </si>
  <si>
    <r>
      <rPr>
        <b val="1"/>
        <sz val="9"/>
        <color indexed="8"/>
        <rFont val="Copperplate"/>
      </rPr>
      <t>LIMANDE PAC</t>
    </r>
  </si>
  <si>
    <r>
      <rPr>
        <b val="1"/>
        <sz val="9"/>
        <color indexed="8"/>
        <rFont val="Copperplate"/>
      </rPr>
      <t>SAUMONETTE</t>
    </r>
  </si>
  <si>
    <t>DOS</t>
  </si>
  <si>
    <r>
      <rPr>
        <b val="1"/>
        <sz val="9"/>
        <color indexed="8"/>
        <rFont val="Copperplate"/>
      </rPr>
      <t>RAIS US</t>
    </r>
  </si>
  <si>
    <r>
      <rPr>
        <b val="1"/>
        <sz val="9"/>
        <color indexed="8"/>
        <rFont val="Copperplate"/>
      </rPr>
      <t>CABILLAUD DANOIS 400/+</t>
    </r>
  </si>
  <si>
    <r>
      <rPr>
        <b val="1"/>
        <sz val="9"/>
        <color indexed="8"/>
        <rFont val="Copperplate"/>
      </rPr>
      <t>RAIE PELEE 3/500*</t>
    </r>
  </si>
  <si>
    <r>
      <rPr>
        <b val="1"/>
        <sz val="9"/>
        <color indexed="8"/>
        <rFont val="Copperplate"/>
      </rPr>
      <t>CABILLAUD DAN 200/+</t>
    </r>
  </si>
  <si>
    <r>
      <rPr>
        <b val="1"/>
        <sz val="9"/>
        <color indexed="8"/>
        <rFont val="Copperplate"/>
      </rPr>
      <t>RAIE PELEE 500/600 FR</t>
    </r>
  </si>
  <si>
    <r>
      <rPr>
        <b val="1"/>
        <sz val="9"/>
        <color indexed="8"/>
        <rFont val="Copperplate"/>
      </rPr>
      <t>DOS CAB DECONG 2/300</t>
    </r>
  </si>
  <si>
    <r>
      <rPr>
        <b val="1"/>
        <sz val="9"/>
        <color indexed="8"/>
        <rFont val="Copperplate"/>
      </rPr>
      <t>RAIE GROSSE BRETONNE</t>
    </r>
  </si>
  <si>
    <r>
      <rPr>
        <b val="1"/>
        <sz val="9"/>
        <color indexed="8"/>
        <rFont val="Copperplate"/>
      </rPr>
      <t>POULPE 1/3 KG</t>
    </r>
  </si>
  <si>
    <r>
      <rPr>
        <b val="1"/>
        <sz val="9"/>
        <color indexed="8"/>
        <rFont val="Copperplate"/>
      </rPr>
      <t>EGLEFIN</t>
    </r>
  </si>
  <si>
    <r>
      <rPr>
        <b val="1"/>
        <sz val="9"/>
        <color indexed="8"/>
        <rFont val="Copperplate"/>
      </rPr>
      <t>ENCORNET 2/300</t>
    </r>
  </si>
  <si>
    <r>
      <rPr>
        <b val="1"/>
        <sz val="9"/>
        <color indexed="8"/>
        <rFont val="Copperplate"/>
      </rPr>
      <t>LIEU NOIR</t>
    </r>
  </si>
  <si>
    <r>
      <rPr>
        <b val="1"/>
        <sz val="9"/>
        <color indexed="8"/>
        <rFont val="Copperplate"/>
      </rPr>
      <t>ENCORNET 3/500</t>
    </r>
  </si>
  <si>
    <t>GROS POISSON</t>
  </si>
  <si>
    <t>NOIX</t>
  </si>
  <si>
    <r>
      <rPr>
        <b val="1"/>
        <sz val="9"/>
        <color indexed="8"/>
        <rFont val="Copperplate"/>
      </rPr>
      <t>MERLU 4/+ FRANCE</t>
    </r>
  </si>
  <si>
    <r>
      <rPr>
        <b val="1"/>
        <sz val="9"/>
        <color indexed="8"/>
        <rFont val="Copperplate"/>
      </rPr>
      <t>ST JACQUES NOIX ECOS. CORAIL</t>
    </r>
  </si>
  <si>
    <r>
      <rPr>
        <sz val="8"/>
        <color indexed="8"/>
        <rFont val="Copperplate"/>
      </rPr>
      <t>2 KG</t>
    </r>
  </si>
  <si>
    <r>
      <rPr>
        <b val="1"/>
        <sz val="9"/>
        <color indexed="8"/>
        <rFont val="Copperplate"/>
      </rPr>
      <t>LIEU JAUNE 2/4 FR</t>
    </r>
  </si>
  <si>
    <r>
      <rPr>
        <b val="1"/>
        <sz val="9"/>
        <color indexed="8"/>
        <rFont val="Copperplate"/>
      </rPr>
      <t>ST JACQUES NOIX FR. CORAIL</t>
    </r>
  </si>
  <si>
    <r>
      <rPr>
        <b val="1"/>
        <sz val="9"/>
        <color indexed="8"/>
        <rFont val="Copperplate"/>
      </rPr>
      <t>CONGRE 7/+</t>
    </r>
  </si>
  <si>
    <r>
      <rPr>
        <b val="1"/>
        <sz val="9"/>
        <color indexed="8"/>
        <rFont val="Copperplate"/>
      </rPr>
      <t>NOIX PETONCLE</t>
    </r>
  </si>
  <si>
    <r>
      <rPr>
        <b val="1"/>
        <sz val="9"/>
        <color indexed="8"/>
        <rFont val="Copperplate"/>
      </rPr>
      <t>CABILLAUD SKREI 4/6</t>
    </r>
  </si>
  <si>
    <r>
      <rPr>
        <b val="1"/>
        <sz val="9"/>
        <color indexed="8"/>
        <rFont val="Copperplate"/>
      </rPr>
      <t>COQUILLE ROUGE</t>
    </r>
  </si>
  <si>
    <r>
      <rPr>
        <sz val="8"/>
        <color indexed="8"/>
        <rFont val="Copperplate"/>
      </rPr>
      <t>13 KG</t>
    </r>
  </si>
  <si>
    <r>
      <rPr>
        <b val="1"/>
        <sz val="9"/>
        <color indexed="8"/>
        <rFont val="Copperplate"/>
      </rPr>
      <t>MAIGRE 2/3 élevage</t>
    </r>
  </si>
  <si>
    <t>EAU DOUCE</t>
  </si>
  <si>
    <r>
      <rPr>
        <b val="1"/>
        <sz val="9"/>
        <color indexed="8"/>
        <rFont val="Copperplate"/>
      </rPr>
      <t xml:space="preserve">TRUITE VIDEE PORTION </t>
    </r>
  </si>
  <si>
    <r>
      <rPr>
        <b val="1"/>
        <sz val="9"/>
        <color indexed="8"/>
        <rFont val="Copperplate"/>
      </rPr>
      <t>TRUITE VIDEE 2/3</t>
    </r>
  </si>
  <si>
    <t>PETIT POISSON</t>
  </si>
  <si>
    <r>
      <rPr>
        <b val="1"/>
        <sz val="9"/>
        <color indexed="8"/>
        <rFont val="Copperplate"/>
      </rPr>
      <t>TRUITE ESPAGNE 1/2 VIDE</t>
    </r>
  </si>
  <si>
    <r>
      <rPr>
        <b val="1"/>
        <sz val="9"/>
        <color indexed="8"/>
        <rFont val="Copperplate"/>
      </rPr>
      <t>SARDINE BRETONNE</t>
    </r>
  </si>
  <si>
    <r>
      <rPr>
        <b val="1"/>
        <sz val="9"/>
        <color indexed="8"/>
        <rFont val="Copperplate"/>
      </rPr>
      <t>OMBRE CHEVALIER 700/+</t>
    </r>
  </si>
  <si>
    <r>
      <rPr>
        <sz val="8"/>
        <color indexed="8"/>
        <rFont val="Copperplate"/>
      </rPr>
      <t>PIECE</t>
    </r>
  </si>
  <si>
    <r>
      <rPr>
        <b val="1"/>
        <sz val="9"/>
        <color indexed="8"/>
        <rFont val="Copperplate"/>
      </rPr>
      <t>EPERLAN</t>
    </r>
  </si>
  <si>
    <r>
      <rPr>
        <b val="1"/>
        <sz val="9"/>
        <color indexed="8"/>
        <rFont val="Copperplate"/>
      </rPr>
      <t>TRUITE MER 2/4</t>
    </r>
  </si>
  <si>
    <r>
      <rPr>
        <b val="1"/>
        <sz val="9"/>
        <color indexed="8"/>
        <rFont val="Copperplate"/>
      </rPr>
      <t>MAQUEREAUX MOYEN</t>
    </r>
  </si>
  <si>
    <r>
      <rPr>
        <b val="1"/>
        <sz val="9"/>
        <color indexed="8"/>
        <rFont val="Copperplate"/>
      </rPr>
      <t>SANDRE 1/2</t>
    </r>
  </si>
  <si>
    <r>
      <rPr>
        <b val="1"/>
        <sz val="9"/>
        <color indexed="8"/>
        <rFont val="Copperplate"/>
      </rPr>
      <t>SUPION</t>
    </r>
  </si>
  <si>
    <r>
      <rPr>
        <b val="1"/>
        <sz val="9"/>
        <color indexed="8"/>
        <rFont val="Copperplate"/>
      </rPr>
      <t>SANDRE 2/4</t>
    </r>
  </si>
  <si>
    <t>POISSON FIN</t>
  </si>
  <si>
    <t>SALAISON</t>
  </si>
  <si>
    <r>
      <rPr>
        <b val="1"/>
        <sz val="9"/>
        <color indexed="8"/>
        <rFont val="Copperplate"/>
      </rPr>
      <t>BARBET FRITURE</t>
    </r>
  </si>
  <si>
    <r>
      <rPr>
        <b val="1"/>
        <sz val="9"/>
        <color indexed="8"/>
        <rFont val="Copperplate"/>
      </rPr>
      <t>SAUMON F. NORV. TRANCHE</t>
    </r>
  </si>
  <si>
    <r>
      <rPr>
        <sz val="6"/>
        <color indexed="8"/>
        <rFont val="Copperplate"/>
      </rPr>
      <t>1.6 KG ENV</t>
    </r>
  </si>
  <si>
    <r>
      <rPr>
        <b val="1"/>
        <sz val="9"/>
        <color indexed="8"/>
        <rFont val="Copperplate"/>
      </rPr>
      <t>BARBET  2/300 FR</t>
    </r>
  </si>
  <si>
    <r>
      <rPr>
        <b val="1"/>
        <sz val="9"/>
        <color indexed="8"/>
        <rFont val="Copperplate"/>
      </rPr>
      <t>SAUMON F. ECOSSE TRANC MAIN</t>
    </r>
  </si>
  <si>
    <r>
      <rPr>
        <b val="1"/>
        <sz val="9"/>
        <color indexed="8"/>
        <rFont val="Copperplate"/>
      </rPr>
      <t>BARBET 1/200 HOLLANDE</t>
    </r>
  </si>
  <si>
    <r>
      <rPr>
        <sz val="8"/>
        <color indexed="8"/>
        <rFont val="Copperplate"/>
      </rPr>
      <t>5 KG</t>
    </r>
  </si>
  <si>
    <r>
      <rPr>
        <b val="1"/>
        <sz val="9"/>
        <color indexed="8"/>
        <rFont val="Copperplate"/>
      </rPr>
      <t>CHUTE DE SAUMON FUME</t>
    </r>
  </si>
  <si>
    <r>
      <rPr>
        <sz val="8"/>
        <color indexed="8"/>
        <rFont val="Copperplate"/>
      </rPr>
      <t>1 KG</t>
    </r>
  </si>
  <si>
    <r>
      <rPr>
        <b val="1"/>
        <sz val="9"/>
        <color indexed="8"/>
        <rFont val="Copperplate"/>
      </rPr>
      <t>BARBET 150/+ HOLLANDE</t>
    </r>
  </si>
  <si>
    <r>
      <rPr>
        <b val="1"/>
        <sz val="9"/>
        <color indexed="8"/>
        <rFont val="Copperplate"/>
      </rPr>
      <t>FILET HARENG F. LA BARRE</t>
    </r>
  </si>
  <si>
    <r>
      <rPr>
        <b val="1"/>
        <sz val="9"/>
        <color indexed="8"/>
        <rFont val="Copperplate"/>
      </rPr>
      <t>BARBET 180/+ HOLLANDE</t>
    </r>
  </si>
  <si>
    <r>
      <rPr>
        <b val="1"/>
        <sz val="9"/>
        <color indexed="8"/>
        <rFont val="Copperplate"/>
      </rPr>
      <t xml:space="preserve">FILET HARENG FUME DAVID </t>
    </r>
  </si>
  <si>
    <r>
      <rPr>
        <b val="1"/>
        <sz val="9"/>
        <color indexed="8"/>
        <rFont val="Copperplate"/>
      </rPr>
      <t>TOMBES 2/3</t>
    </r>
  </si>
  <si>
    <r>
      <rPr>
        <sz val="8"/>
        <color indexed="8"/>
        <rFont val="Copperplate"/>
      </rPr>
      <t>10 KG</t>
    </r>
  </si>
  <si>
    <r>
      <rPr>
        <b val="1"/>
        <sz val="9"/>
        <color indexed="8"/>
        <rFont val="Copperplate"/>
      </rPr>
      <t>FILET HARENG F. A L HUILE</t>
    </r>
  </si>
  <si>
    <r>
      <rPr>
        <b val="1"/>
        <sz val="9"/>
        <color indexed="8"/>
        <rFont val="Copperplate"/>
      </rPr>
      <t>TOMBES 1/2</t>
    </r>
  </si>
  <si>
    <r>
      <rPr>
        <b val="1"/>
        <sz val="9"/>
        <color indexed="8"/>
        <rFont val="Copperplate"/>
      </rPr>
      <t>HADDOCK</t>
    </r>
  </si>
  <si>
    <r>
      <rPr>
        <b val="1"/>
        <sz val="9"/>
        <color indexed="8"/>
        <rFont val="Copperplate"/>
      </rPr>
      <t>SOLE 800/+ FR</t>
    </r>
  </si>
  <si>
    <r>
      <rPr>
        <b val="1"/>
        <sz val="9"/>
        <color indexed="8"/>
        <rFont val="Copperplate"/>
      </rPr>
      <t>CORAIL D’OURSIN 68 GR</t>
    </r>
  </si>
  <si>
    <r>
      <rPr>
        <sz val="8"/>
        <color indexed="8"/>
        <rFont val="Copperplate"/>
      </rPr>
      <t>POT</t>
    </r>
  </si>
  <si>
    <r>
      <rPr>
        <b val="1"/>
        <sz val="9"/>
        <color indexed="8"/>
        <rFont val="Copperplate"/>
      </rPr>
      <t>SOLE 6/800 FR</t>
    </r>
  </si>
  <si>
    <r>
      <rPr>
        <b val="1"/>
        <sz val="9"/>
        <color indexed="8"/>
        <rFont val="Copperplate"/>
      </rPr>
      <t>ESPADON FUME</t>
    </r>
  </si>
  <si>
    <r>
      <rPr>
        <sz val="8"/>
        <color indexed="8"/>
        <rFont val="Copperplate"/>
      </rPr>
      <t>3/400 g</t>
    </r>
  </si>
  <si>
    <r>
      <rPr>
        <b val="1"/>
        <sz val="9"/>
        <color indexed="8"/>
        <rFont val="Copperplate"/>
      </rPr>
      <t>SOLE  4/600 FR</t>
    </r>
  </si>
  <si>
    <r>
      <rPr>
        <b val="1"/>
        <sz val="9"/>
        <color indexed="8"/>
        <rFont val="Copperplate"/>
      </rPr>
      <t>FILET DE MORUE</t>
    </r>
  </si>
  <si>
    <r>
      <rPr>
        <b val="1"/>
        <sz val="9"/>
        <color indexed="8"/>
        <rFont val="Copperplate"/>
      </rPr>
      <t>SOLE 3/400 FR</t>
    </r>
  </si>
  <si>
    <r>
      <rPr>
        <b val="1"/>
        <sz val="9"/>
        <color indexed="8"/>
        <rFont val="Copperplate"/>
      </rPr>
      <t>BRANDADE DE MORUE</t>
    </r>
  </si>
  <si>
    <r>
      <rPr>
        <b val="1"/>
        <sz val="9"/>
        <color indexed="8"/>
        <rFont val="Copperplate"/>
      </rPr>
      <t>SOLE 2/300 FR</t>
    </r>
  </si>
  <si>
    <r>
      <rPr>
        <b val="1"/>
        <sz val="9"/>
        <color indexed="8"/>
        <rFont val="Copperplate"/>
      </rPr>
      <t>FILET DE MAQUEREAU FUME</t>
    </r>
  </si>
  <si>
    <r>
      <rPr>
        <b val="1"/>
        <sz val="9"/>
        <color indexed="8"/>
        <rFont val="Copperplate"/>
      </rPr>
      <t>SOLE HOLL N°3</t>
    </r>
  </si>
  <si>
    <r>
      <rPr>
        <b val="1"/>
        <sz val="9"/>
        <color indexed="8"/>
        <rFont val="Copperplate"/>
      </rPr>
      <t>CHAIR DE CRABE PASTEURISÉ</t>
    </r>
  </si>
  <si>
    <r>
      <rPr>
        <sz val="6"/>
        <color indexed="8"/>
        <rFont val="Copperplate"/>
      </rPr>
      <t>POT 480gr</t>
    </r>
  </si>
  <si>
    <r>
      <rPr>
        <sz val="8"/>
        <color indexed="8"/>
        <rFont val="Copperplate"/>
      </rPr>
      <t>P</t>
    </r>
  </si>
  <si>
    <r>
      <rPr>
        <b val="1"/>
        <sz val="9"/>
        <color indexed="8"/>
        <rFont val="Copperplate"/>
      </rPr>
      <t>SOLE HOLL N°4</t>
    </r>
  </si>
  <si>
    <r>
      <rPr>
        <b val="1"/>
        <sz val="9"/>
        <color indexed="8"/>
        <rFont val="Copperplate"/>
      </rPr>
      <t>MAIGRE 2/3</t>
    </r>
  </si>
  <si>
    <r>
      <rPr>
        <b val="1"/>
        <sz val="9"/>
        <color indexed="8"/>
        <rFont val="Copperplate"/>
      </rPr>
      <t>MAIGRE ELEVAGE 1/2</t>
    </r>
  </si>
  <si>
    <t>SURGELÉ</t>
  </si>
  <si>
    <r>
      <rPr>
        <b val="1"/>
        <sz val="9"/>
        <color indexed="8"/>
        <rFont val="Copperplate"/>
      </rPr>
      <t>DORADE ROY 4/600 BIO FR</t>
    </r>
  </si>
  <si>
    <r>
      <rPr>
        <b val="1"/>
        <sz val="9"/>
        <color indexed="8"/>
        <rFont val="Copperplate"/>
      </rPr>
      <t>CREV CRU (GAMBAS) 6/8</t>
    </r>
  </si>
  <si>
    <r>
      <rPr>
        <sz val="8"/>
        <color indexed="8"/>
        <rFont val="Copperplate"/>
      </rPr>
      <t>6/8*</t>
    </r>
  </si>
  <si>
    <r>
      <rPr>
        <sz val="6"/>
        <color indexed="8"/>
        <rFont val="Copperplate"/>
      </rPr>
      <t>BOITE 900 GR</t>
    </r>
  </si>
  <si>
    <r>
      <rPr>
        <b val="1"/>
        <sz val="9"/>
        <color indexed="8"/>
        <rFont val="Copperplate"/>
      </rPr>
      <t>DORADE ROY 3/400 BIO FR</t>
    </r>
  </si>
  <si>
    <r>
      <rPr>
        <b val="1"/>
        <sz val="9"/>
        <color indexed="8"/>
        <rFont val="Copperplate"/>
      </rPr>
      <t>CREV CRU (GAMBAS) 8/12</t>
    </r>
  </si>
  <si>
    <r>
      <rPr>
        <sz val="8"/>
        <color indexed="8"/>
        <rFont val="Copperplate"/>
      </rPr>
      <t>8/12*</t>
    </r>
  </si>
  <si>
    <r>
      <rPr>
        <b val="1"/>
        <sz val="9"/>
        <color indexed="8"/>
        <rFont val="Copperplate"/>
      </rPr>
      <t>TURBOT PECHE 3/4</t>
    </r>
  </si>
  <si>
    <r>
      <rPr>
        <b val="1"/>
        <sz val="9"/>
        <color indexed="8"/>
        <rFont val="Copperplate"/>
      </rPr>
      <t>CREV CRU (GAMBAS) 13/15</t>
    </r>
  </si>
  <si>
    <r>
      <rPr>
        <sz val="8"/>
        <color indexed="8"/>
        <rFont val="Copperplate"/>
      </rPr>
      <t>13/15*</t>
    </r>
  </si>
  <si>
    <r>
      <rPr>
        <b val="1"/>
        <sz val="9"/>
        <color indexed="8"/>
        <rFont val="Copperplate"/>
      </rPr>
      <t>TURBOT PECHE 2/3</t>
    </r>
  </si>
  <si>
    <r>
      <rPr>
        <b val="1"/>
        <sz val="9"/>
        <color indexed="8"/>
        <rFont val="Copperplate"/>
      </rPr>
      <t>CREV CRU (GAMBAS) 16/20</t>
    </r>
  </si>
  <si>
    <r>
      <rPr>
        <sz val="8"/>
        <color indexed="8"/>
        <rFont val="Copperplate"/>
      </rPr>
      <t>16/20*</t>
    </r>
  </si>
  <si>
    <r>
      <rPr>
        <b val="1"/>
        <sz val="9"/>
        <color indexed="8"/>
        <rFont val="Copperplate"/>
      </rPr>
      <t>TURBOT PECHE 1/2</t>
    </r>
  </si>
  <si>
    <r>
      <rPr>
        <b val="1"/>
        <sz val="8"/>
        <color indexed="8"/>
        <rFont val="Copperplate"/>
      </rPr>
      <t>QUEUE CREV. DECORT. CRU 26/30</t>
    </r>
  </si>
  <si>
    <r>
      <rPr>
        <sz val="8"/>
        <color indexed="8"/>
        <rFont val="Copperplate"/>
      </rPr>
      <t>26/30</t>
    </r>
  </si>
  <si>
    <r>
      <rPr>
        <b val="1"/>
        <sz val="9"/>
        <color indexed="8"/>
        <rFont val="Copperplate"/>
      </rPr>
      <t>TURBOT PECHE 500/1000</t>
    </r>
  </si>
  <si>
    <r>
      <rPr>
        <b val="1"/>
        <sz val="9"/>
        <color indexed="8"/>
        <rFont val="Copperplate"/>
      </rPr>
      <t>ANNEAU ENCORNET</t>
    </r>
  </si>
  <si>
    <r>
      <rPr>
        <b val="1"/>
        <sz val="9"/>
        <color indexed="8"/>
        <rFont val="Copperplate"/>
      </rPr>
      <t>TURBOT PECHE 7/900</t>
    </r>
  </si>
  <si>
    <r>
      <rPr>
        <b val="1"/>
        <sz val="9"/>
        <color indexed="8"/>
        <rFont val="Copperplate"/>
      </rPr>
      <t>ENCORNET TUBE</t>
    </r>
  </si>
  <si>
    <r>
      <rPr>
        <b val="1"/>
        <sz val="9"/>
        <color indexed="8"/>
        <rFont val="Copperplate"/>
      </rPr>
      <t>BARBUE 2/3 DANOISE</t>
    </r>
  </si>
  <si>
    <r>
      <rPr>
        <b val="1"/>
        <sz val="9"/>
        <color indexed="8"/>
        <rFont val="Copperplate"/>
      </rPr>
      <t xml:space="preserve">POULPE 2/3 </t>
    </r>
  </si>
  <si>
    <r>
      <rPr>
        <b val="1"/>
        <sz val="9"/>
        <color indexed="8"/>
        <rFont val="Copperplate"/>
      </rPr>
      <t xml:space="preserve">BARBUE 1/2 HOLL </t>
    </r>
  </si>
  <si>
    <r>
      <rPr>
        <b val="1"/>
        <sz val="9"/>
        <color indexed="8"/>
        <rFont val="Copperplate"/>
      </rPr>
      <t>EPERLANT</t>
    </r>
  </si>
  <si>
    <r>
      <rPr>
        <sz val="8"/>
        <color indexed="8"/>
        <rFont val="Copperplate"/>
      </rPr>
      <t>kg</t>
    </r>
  </si>
  <si>
    <r>
      <rPr>
        <b val="1"/>
        <sz val="9"/>
        <color indexed="8"/>
        <rFont val="Copperplate"/>
      </rPr>
      <t>BARBUE 5/1000 HOLL</t>
    </r>
  </si>
  <si>
    <r>
      <rPr>
        <b val="1"/>
        <sz val="9"/>
        <color indexed="8"/>
        <rFont val="Copperplate"/>
      </rPr>
      <t>CUISSE DE GRENOUILLE</t>
    </r>
  </si>
  <si>
    <r>
      <rPr>
        <b val="1"/>
        <sz val="9"/>
        <color indexed="8"/>
        <rFont val="Copperplate"/>
      </rPr>
      <t>BAR 4/+ PECHE LIGNE</t>
    </r>
  </si>
  <si>
    <r>
      <rPr>
        <b val="1"/>
        <sz val="9"/>
        <color indexed="8"/>
        <rFont val="Copperplate"/>
      </rPr>
      <t>BAR 3/4 PECHE</t>
    </r>
  </si>
  <si>
    <t>CREVETTE</t>
  </si>
  <si>
    <t>CALIBRE</t>
  </si>
  <si>
    <r>
      <rPr>
        <b val="1"/>
        <sz val="9"/>
        <color indexed="8"/>
        <rFont val="Copperplate"/>
      </rPr>
      <t>BAR 2/3 PECHE</t>
    </r>
  </si>
  <si>
    <r>
      <rPr>
        <b val="1"/>
        <sz val="9"/>
        <color indexed="8"/>
        <rFont val="Copperplate"/>
      </rPr>
      <t>CREVETTE ROSE MADA</t>
    </r>
  </si>
  <si>
    <r>
      <rPr>
        <sz val="8"/>
        <color indexed="8"/>
        <rFont val="Copperplate"/>
      </rPr>
      <t>20/30</t>
    </r>
  </si>
  <si>
    <r>
      <rPr>
        <b val="1"/>
        <sz val="9"/>
        <color indexed="8"/>
        <rFont val="Copperplate"/>
      </rPr>
      <t>BAR 1/2 PECHE</t>
    </r>
  </si>
  <si>
    <r>
      <rPr>
        <sz val="8"/>
        <color indexed="8"/>
        <rFont val="Copperplate"/>
      </rPr>
      <t>30/40</t>
    </r>
  </si>
  <si>
    <r>
      <rPr>
        <b val="1"/>
        <sz val="9"/>
        <color indexed="8"/>
        <rFont val="Copperplate"/>
      </rPr>
      <t>ST PIERRE 5/1000 BRETON</t>
    </r>
  </si>
  <si>
    <r>
      <rPr>
        <sz val="8"/>
        <color indexed="8"/>
        <rFont val="Copperplate"/>
      </rPr>
      <t>40/60</t>
    </r>
  </si>
  <si>
    <r>
      <rPr>
        <b val="1"/>
        <sz val="9"/>
        <color indexed="8"/>
        <rFont val="Copperplate"/>
      </rPr>
      <t>ST PIERRE 1/2 BRETON</t>
    </r>
  </si>
  <si>
    <r>
      <rPr>
        <sz val="8"/>
        <color indexed="8"/>
        <rFont val="Copperplate"/>
      </rPr>
      <t>60/80</t>
    </r>
  </si>
  <si>
    <r>
      <rPr>
        <b val="1"/>
        <sz val="9"/>
        <color indexed="8"/>
        <rFont val="Copperplate"/>
      </rPr>
      <t>ST PIERRE 1/2 IMPORT</t>
    </r>
  </si>
  <si>
    <r>
      <rPr>
        <b val="1"/>
        <sz val="9"/>
        <color indexed="8"/>
        <rFont val="Copperplate"/>
      </rPr>
      <t>CREVETTE ROSE MADA BIO</t>
    </r>
  </si>
  <si>
    <t>LANGOUSTINE</t>
  </si>
  <si>
    <t>cout moy pièce</t>
  </si>
  <si>
    <r>
      <rPr>
        <b val="1"/>
        <sz val="9"/>
        <color indexed="8"/>
        <rFont val="Copperplate"/>
      </rPr>
      <t>LANGOUSTINE VIVANTE 6/9</t>
    </r>
  </si>
  <si>
    <r>
      <rPr>
        <sz val="8"/>
        <color indexed="8"/>
        <rFont val="Copperplate"/>
      </rPr>
      <t>40/50</t>
    </r>
  </si>
  <si>
    <r>
      <rPr>
        <b val="1"/>
        <sz val="9"/>
        <color indexed="8"/>
        <rFont val="Copperplate"/>
      </rPr>
      <t>LANGOUSTINE VIVANTE 10/15</t>
    </r>
  </si>
  <si>
    <r>
      <rPr>
        <sz val="8"/>
        <color indexed="8"/>
        <rFont val="Copperplate"/>
      </rPr>
      <t xml:space="preserve">4 KG </t>
    </r>
  </si>
  <si>
    <r>
      <rPr>
        <b val="1"/>
        <sz val="9"/>
        <color indexed="8"/>
        <rFont val="Copperplate"/>
      </rPr>
      <t xml:space="preserve">CREVETTE AM/S </t>
    </r>
  </si>
  <si>
    <r>
      <rPr>
        <sz val="8"/>
        <color indexed="8"/>
        <rFont val="Copperplate"/>
      </rPr>
      <t>30/40*</t>
    </r>
  </si>
  <si>
    <r>
      <rPr>
        <b val="1"/>
        <sz val="9"/>
        <color indexed="8"/>
        <rFont val="Copperplate"/>
      </rPr>
      <t>LANGOUSTINE VIVANTE 16/20</t>
    </r>
  </si>
  <si>
    <r>
      <rPr>
        <sz val="8"/>
        <color indexed="8"/>
        <rFont val="Copperplate"/>
      </rPr>
      <t>40/60*</t>
    </r>
  </si>
  <si>
    <r>
      <rPr>
        <b val="1"/>
        <sz val="9"/>
        <color indexed="8"/>
        <rFont val="Copperplate"/>
      </rPr>
      <t>LANGOUSTINE DANOISE 4/7</t>
    </r>
  </si>
  <si>
    <r>
      <rPr>
        <sz val="8"/>
        <color indexed="8"/>
        <rFont val="Copperplate"/>
      </rPr>
      <t>60/80*</t>
    </r>
  </si>
  <si>
    <r>
      <rPr>
        <b val="1"/>
        <sz val="9"/>
        <color indexed="8"/>
        <rFont val="Copperplate"/>
      </rPr>
      <t>LANGOUSTINE DANOISE 6/9</t>
    </r>
  </si>
  <si>
    <r>
      <rPr>
        <b val="1"/>
        <sz val="9"/>
        <color indexed="8"/>
        <rFont val="Copperplate"/>
      </rPr>
      <t>CREVETTE SAUMUR PETITE</t>
    </r>
  </si>
  <si>
    <t>POT</t>
  </si>
  <si>
    <t>900gr</t>
  </si>
  <si>
    <t>P</t>
  </si>
  <si>
    <r>
      <rPr>
        <b val="1"/>
        <sz val="9"/>
        <color indexed="8"/>
        <rFont val="Copperplate"/>
      </rPr>
      <t>LANGOUSTINE DANOISE 10/15</t>
    </r>
  </si>
  <si>
    <r>
      <rPr>
        <b val="1"/>
        <sz val="9"/>
        <color indexed="8"/>
        <rFont val="Copperplate"/>
      </rPr>
      <t>CREVETTE SAUMUR MOYENNE</t>
    </r>
  </si>
  <si>
    <r>
      <rPr>
        <b val="1"/>
        <sz val="9"/>
        <color indexed="8"/>
        <rFont val="Copperplate"/>
      </rPr>
      <t>LANGOUSTINE DANOISE 16/20</t>
    </r>
  </si>
  <si>
    <r>
      <rPr>
        <b val="1"/>
        <sz val="9"/>
        <color indexed="8"/>
        <rFont val="Copperplate"/>
      </rPr>
      <t>LANGOUSTINE DANOISE 20/40</t>
    </r>
  </si>
  <si>
    <t>HUÎTRE</t>
  </si>
  <si>
    <t>Bourriche</t>
  </si>
  <si>
    <t>Cout revient pièce</t>
  </si>
  <si>
    <t>HOMARD/LANGOUSTE</t>
  </si>
  <si>
    <r>
      <rPr>
        <b val="1"/>
        <sz val="9"/>
        <color indexed="8"/>
        <rFont val="Copperplate"/>
      </rPr>
      <t>FINE DE CLAIRE N°3</t>
    </r>
  </si>
  <si>
    <r>
      <rPr>
        <sz val="7"/>
        <color indexed="8"/>
        <rFont val="Copperplate"/>
      </rPr>
      <t>48 pièces</t>
    </r>
  </si>
  <si>
    <r>
      <rPr>
        <sz val="9"/>
        <color indexed="8"/>
        <rFont val="Copperplate"/>
      </rPr>
      <t>B</t>
    </r>
  </si>
  <si>
    <r>
      <rPr>
        <b val="1"/>
        <sz val="9"/>
        <color indexed="8"/>
        <rFont val="Copperplate"/>
      </rPr>
      <t>HOMARD CANADA 4/600</t>
    </r>
  </si>
  <si>
    <r>
      <rPr>
        <sz val="7"/>
        <color indexed="8"/>
        <rFont val="Copperplate"/>
      </rPr>
      <t>96 pièces</t>
    </r>
  </si>
  <si>
    <r>
      <rPr>
        <b val="1"/>
        <sz val="9"/>
        <color indexed="8"/>
        <rFont val="Copperplate"/>
      </rPr>
      <t>HOMARD CANADA 6/800</t>
    </r>
  </si>
  <si>
    <r>
      <rPr>
        <b val="1"/>
        <sz val="9"/>
        <color indexed="8"/>
        <rFont val="Copperplate"/>
      </rPr>
      <t>NORMANDE N°3</t>
    </r>
  </si>
  <si>
    <r>
      <rPr>
        <b val="1"/>
        <sz val="9"/>
        <color indexed="8"/>
        <rFont val="Copperplate"/>
      </rPr>
      <t>HOMARD BLEU 8/1000</t>
    </r>
  </si>
  <si>
    <r>
      <rPr>
        <b val="1"/>
        <sz val="9"/>
        <color indexed="8"/>
        <rFont val="Copperplate"/>
      </rPr>
      <t>HOMARD BLEU 4/600</t>
    </r>
  </si>
  <si>
    <r>
      <rPr>
        <b val="1"/>
        <sz val="9"/>
        <color indexed="8"/>
        <rFont val="Copperplate"/>
      </rPr>
      <t>SPÉCIALE ANCELIN N°3</t>
    </r>
  </si>
  <si>
    <t>DIVERS</t>
  </si>
  <si>
    <r>
      <rPr>
        <b val="1"/>
        <sz val="9"/>
        <color indexed="8"/>
        <rFont val="Copperplate"/>
      </rPr>
      <t>SPÉCIALE GILLARDEAU N°3</t>
    </r>
  </si>
  <si>
    <r>
      <rPr>
        <b val="1"/>
        <sz val="9"/>
        <color indexed="8"/>
        <rFont val="Copperplate"/>
      </rPr>
      <t>SPÉCIALE GILLARDEAU N°2</t>
    </r>
  </si>
  <si>
    <r>
      <rPr>
        <b val="1"/>
        <sz val="9"/>
        <color indexed="8"/>
        <rFont val="Copperplate"/>
      </rPr>
      <t>SPÉCIALE PERLE BLANCHE N°3</t>
    </r>
  </si>
  <si>
    <t>Du 20 au 24/02/17</t>
  </si>
  <si>
    <t xml:space="preserve">AIGUILLETTE RUMSTECK  </t>
  </si>
  <si>
    <t>UE</t>
  </si>
  <si>
    <t>KG</t>
  </si>
  <si>
    <t>MERLAN DE TRANCHE PAD</t>
  </si>
  <si>
    <t>IE</t>
  </si>
  <si>
    <t xml:space="preserve">ARAIGNÉE PORC </t>
  </si>
  <si>
    <t>ES</t>
  </si>
  <si>
    <t>MERLAN IRLANDE PROMO</t>
  </si>
  <si>
    <t>D</t>
  </si>
  <si>
    <t xml:space="preserve">BAS DE CARRÉ VEAU  </t>
  </si>
  <si>
    <t>NL</t>
  </si>
  <si>
    <t>NOIX DE VEAU UE</t>
  </si>
  <si>
    <t>BAVETTE ALOYAU IE</t>
  </si>
  <si>
    <t>SOUS NOIX DE VEAU</t>
  </si>
  <si>
    <t xml:space="preserve">BAVETTE ALOYAU UK DRUM GOLD </t>
  </si>
  <si>
    <t>UK</t>
  </si>
  <si>
    <t>ONGLET BOEUF IE</t>
  </si>
  <si>
    <t>BAVETTE ALOYAU UE</t>
  </si>
  <si>
    <t>ONGLET BOEUF UE</t>
  </si>
  <si>
    <t>BOURGIGNON (PALERON MORCEAU 70/80gr)</t>
  </si>
  <si>
    <t>PL</t>
  </si>
  <si>
    <t>ONGLET DE VEAU</t>
  </si>
  <si>
    <t xml:space="preserve">BROCHETTE DE BOEUF </t>
  </si>
  <si>
    <t>FR</t>
  </si>
  <si>
    <t>OS A MOELLE GOUTIERE SURGELÉ</t>
  </si>
  <si>
    <t>CARRE AGNEAU 3cts Détalonné</t>
  </si>
  <si>
    <t>OS A MOELLE SURGELÉ</t>
  </si>
  <si>
    <t>CARRE AGNEAU 8cts Préstation détalonné</t>
  </si>
  <si>
    <t>PALERON DE BOEUF PROMO</t>
  </si>
  <si>
    <t>CARRE AGNEAU 8cts Présta détalo. mancho.</t>
  </si>
  <si>
    <t>PALERON DE BOEUF</t>
  </si>
  <si>
    <t>CARRÉ DE PORC DÉTALONNÉ</t>
  </si>
  <si>
    <t>PALERON DE VEAU UE</t>
  </si>
  <si>
    <t>CHIPPO NATURE 20X80gr</t>
  </si>
  <si>
    <t>PALETTE DE PORC</t>
  </si>
  <si>
    <t>COCHON DE LAIT  5/6 KG</t>
  </si>
  <si>
    <t>PALETTE DE PORC 1/2 SEL</t>
  </si>
  <si>
    <t>COEUR AGNEAU UE</t>
  </si>
  <si>
    <t>PARURE DE BOEUF</t>
  </si>
  <si>
    <t>COTE DE PORC FR X5KG</t>
  </si>
  <si>
    <t>PARURE DE VEAU</t>
  </si>
  <si>
    <t>DESSUS DE PALETTE</t>
  </si>
  <si>
    <t>PAVÉ DU RUMSTECK PORTIONNÉ</t>
  </si>
  <si>
    <t>ENTRECOTE UE 3/+ PIECÉ 300 gr</t>
  </si>
  <si>
    <t xml:space="preserve">ECHINE DE PORC S/OS FR </t>
  </si>
  <si>
    <t>PICANHA BOEUF PROMO</t>
  </si>
  <si>
    <t>ENTRECOTE 2,5/+ NL</t>
  </si>
  <si>
    <t xml:space="preserve">POIRE </t>
  </si>
  <si>
    <t xml:space="preserve">ENTRECOTE 3/+ SIMMENTAL </t>
  </si>
  <si>
    <t>AT</t>
  </si>
  <si>
    <t>POITRINE DE PORC S/OS PARÉE DOC</t>
  </si>
  <si>
    <t>ENTRECOTE 3,5/+ Irlande</t>
  </si>
  <si>
    <t>QUASI DE VEAU</t>
  </si>
  <si>
    <t>ENTRECOTE 4/+ 100% SIMMENTAL</t>
  </si>
  <si>
    <t>RIZ DE VEAU GORGES FR</t>
  </si>
  <si>
    <t>ENTRECOTE 4/+ VBF</t>
  </si>
  <si>
    <t xml:space="preserve">ROGNON DE VEAU </t>
  </si>
  <si>
    <t>ENTRECOTE NOIX BLACK ANGUS</t>
  </si>
  <si>
    <t xml:space="preserve">ROGNON DE PORC </t>
  </si>
  <si>
    <t>ENTRECOTE NOIX BLACK ANGUS USA</t>
  </si>
  <si>
    <t>USA</t>
  </si>
  <si>
    <t>ROND DE GITE BOEUF UR</t>
  </si>
  <si>
    <t xml:space="preserve">EPAULE AGNEAU A/OS UE </t>
  </si>
  <si>
    <t>ROND DE GITE VEAUX UE</t>
  </si>
  <si>
    <t xml:space="preserve">EPAULE DE VEAU </t>
  </si>
  <si>
    <t>ROTI DE BOEUF</t>
  </si>
  <si>
    <t>ESCALOPE DE VEAU  PIECÉ 160 gr</t>
  </si>
  <si>
    <t>ROTI DE PORC</t>
  </si>
  <si>
    <t xml:space="preserve">FAUX FILET 100% SIMMENTAL  </t>
  </si>
  <si>
    <t>ROTI DE PORC ECHINE S/OS</t>
  </si>
  <si>
    <t>FAUX FILET SIMMENTAL  MIXT</t>
  </si>
  <si>
    <t>ROTI DE VEAU EPAULE</t>
  </si>
  <si>
    <t>FILET DE BOEUF 2,5/+</t>
  </si>
  <si>
    <t>ROTI DE VEAU PROMO</t>
  </si>
  <si>
    <t>REP.C.</t>
  </si>
  <si>
    <t>FILET DE BOEUF 3,5/+</t>
  </si>
  <si>
    <t>RUMSTECK COEUR 3.5/+ UE PAD</t>
  </si>
  <si>
    <t>FILET DE BOEUF CHAROLAIS VBF</t>
  </si>
  <si>
    <t>RUMSTECK COEUR 3/+ NL</t>
  </si>
  <si>
    <t>FILET MIGNON DE VEAU UE</t>
  </si>
  <si>
    <t>RUMSTECK COEUR 3/+ SIMMENTAL (PROMO)</t>
  </si>
  <si>
    <t>RUMSTECK COEUR 3/+ SKARE</t>
  </si>
  <si>
    <t xml:space="preserve">FILET MIGNON PORC X5kg </t>
  </si>
  <si>
    <t>SANG DE PORC</t>
  </si>
  <si>
    <t>L</t>
  </si>
  <si>
    <t>FOIE DE PORC FR</t>
  </si>
  <si>
    <t>SAUTÉ DE PORC UE S/V</t>
  </si>
  <si>
    <t>FOIE DE VEAU FR</t>
  </si>
  <si>
    <t>SAUTÉ DE VEAU (BLANQUETTE) coupé morceau</t>
  </si>
  <si>
    <t>FOIE DE VEAU UE</t>
  </si>
  <si>
    <t>SELLE AGNEAU</t>
  </si>
  <si>
    <t>GIGOT AGNEAU A/OS</t>
  </si>
  <si>
    <t>SOURIS AGNEAU</t>
  </si>
  <si>
    <t xml:space="preserve">GIGOT AGNEAU S/OS FICELÉ </t>
  </si>
  <si>
    <t>STEACK HACHÉ VBF 150gr 15%MG</t>
  </si>
  <si>
    <t xml:space="preserve">GORGES DE PORC FR </t>
  </si>
  <si>
    <t xml:space="preserve">CHEVEUX D’ANGE VBF barq. 1,5kg </t>
  </si>
  <si>
    <t>HAMPE DE BOEUF PAD UE</t>
  </si>
  <si>
    <t>TARTARE HACHÉ 5% MG 180gr x16</t>
  </si>
  <si>
    <t xml:space="preserve">JARRET PORC 1/2SEL (KAKOS) </t>
  </si>
  <si>
    <t>TARTARE AU COUTEAU CHAROLAIS 8X180gr</t>
  </si>
  <si>
    <t>JOUE DE BOEUF IE</t>
  </si>
  <si>
    <t>TENDE DE TRANCHE COEUR BF UE PAD</t>
  </si>
  <si>
    <t xml:space="preserve">JOUE DE BOEUF UE </t>
  </si>
  <si>
    <t>TETE DE VEAU BLANCHE</t>
  </si>
  <si>
    <t>JOUE DE PORC UE</t>
  </si>
  <si>
    <t>TRAVERS DE PORC FR</t>
  </si>
  <si>
    <t>LANGUE DE BOEUF PROMO</t>
  </si>
  <si>
    <t>TRAVERS DE PORC S/V Né/Elevé/Abattu : FR 53.097.01</t>
  </si>
  <si>
    <t>LANGUE DE BOEUF UE</t>
  </si>
  <si>
    <t>TRIPES A LA MODE DE CAEN</t>
  </si>
  <si>
    <t>MACREUSE PAD UE</t>
  </si>
  <si>
    <t>MERGUEZ X2,5kg</t>
  </si>
  <si>
    <t>ROULEAU ESSUIE-MAIN X6</t>
  </si>
  <si>
    <t>FILM ALIMENTAIRE 30X300</t>
  </si>
  <si>
    <t>SAC POUBELLE 130L X10</t>
  </si>
  <si>
    <t>X10</t>
  </si>
  <si>
    <t>SAC POUBELLE 150L X10</t>
  </si>
  <si>
    <t>FILM ALIMENTAIRE 45X300</t>
  </si>
  <si>
    <t>SOLIPROPRE PRODUIT MENAGÉ 5L</t>
  </si>
  <si>
    <t xml:space="preserve">AIGUILLETTE DE CANARD </t>
  </si>
  <si>
    <t xml:space="preserve">FILET DE CANETTE </t>
  </si>
  <si>
    <t>AILE DE POULET</t>
  </si>
  <si>
    <t>BE</t>
  </si>
  <si>
    <t>FILET DE DINDE</t>
  </si>
  <si>
    <t>IT</t>
  </si>
  <si>
    <t xml:space="preserve">CAILLE IMPERIAL </t>
  </si>
  <si>
    <t>FILET DE DINDE PARÉ</t>
  </si>
  <si>
    <t>ROTI DE DINDE</t>
  </si>
  <si>
    <t>CARCASSE VOLAILLE X10 KG</t>
  </si>
  <si>
    <t>FILET DE POULET BLANC IMPORT</t>
  </si>
  <si>
    <t>CHEVREAU</t>
  </si>
  <si>
    <t>AU COUR</t>
  </si>
  <si>
    <t>FILET DE POULET FERMIER</t>
  </si>
  <si>
    <t xml:space="preserve">COQ DÉCOUPE </t>
  </si>
  <si>
    <t>FILET DE POULET S/AT IMPORT</t>
  </si>
  <si>
    <t>COQUELET PAC</t>
  </si>
  <si>
    <t>CORDON BLEU VOLAILLE S/AT</t>
  </si>
  <si>
    <t>FOIE DE VOLAILLE</t>
  </si>
  <si>
    <t>FOIE DE VOLAILLE S/V</t>
  </si>
  <si>
    <t>CUISSE CANARD CONFITE X12 5/1</t>
  </si>
  <si>
    <t>FOIE GRAS CANARD 1er CHOIX</t>
  </si>
  <si>
    <t>CUISSE DE CANARD A CONFIR</t>
  </si>
  <si>
    <t>FOIE GRAS CANARD CUIT 30% 1kG Import</t>
  </si>
  <si>
    <t>CUISSE DE CANARD BARBARIE</t>
  </si>
  <si>
    <t>FOIE GRAS CRU FR</t>
  </si>
  <si>
    <t>CUISSE DE LAPIN</t>
  </si>
  <si>
    <t xml:space="preserve">FOIE GRAS CRU EVEINÉ </t>
  </si>
  <si>
    <t>CUISSE DE LIEVRE  S/V (EN SAISON)</t>
  </si>
  <si>
    <t xml:space="preserve">FOIE GRAS CRU IMPORT </t>
  </si>
  <si>
    <t>BG</t>
  </si>
  <si>
    <t>CUISSE DE PINTADE</t>
  </si>
  <si>
    <t>FOIE GRAS IMPORT EVEINE</t>
  </si>
  <si>
    <t xml:space="preserve">CUISSE DE POULET 200/220 </t>
  </si>
  <si>
    <t>GESIER POULET CUIT</t>
  </si>
  <si>
    <t>CUISSE DE POULET FERMIER JAUNE</t>
  </si>
  <si>
    <t>GESIER POULET CRU</t>
  </si>
  <si>
    <t xml:space="preserve">CUISSE DE POULET </t>
  </si>
  <si>
    <t>GRAISSE CANARD 5/1</t>
  </si>
  <si>
    <t>CUISSE DE POULET HALAL</t>
  </si>
  <si>
    <t>GRAISSE D’OIE 5/1</t>
  </si>
  <si>
    <t>CUISSE DE DINDE</t>
  </si>
  <si>
    <t>LAPIN FRANCE</t>
  </si>
  <si>
    <t>LIEVRE PAC S/V</t>
  </si>
  <si>
    <t>MAGRET DE CANARD ENTIER FUME</t>
  </si>
  <si>
    <t>MAGRET DE CANARD FUMÉ RECONSTITUÉ</t>
  </si>
  <si>
    <t xml:space="preserve">MAGRET DE CANARD FUMÉ TRANCHÉ </t>
  </si>
  <si>
    <t>MAGRET DE CANARD IGP PERIGORD</t>
  </si>
  <si>
    <t>MAGRET DE CANARD IMPORT</t>
  </si>
  <si>
    <t>MANCHON DE CANARD</t>
  </si>
  <si>
    <t>MINI SAUCISSE COCKTAIL HALAL Barq. 400gr</t>
  </si>
  <si>
    <t>NUGGET’S POULET</t>
  </si>
  <si>
    <t>PILON DE POULET</t>
  </si>
  <si>
    <t>POULET FERMIER JAUNE LAB. PAC</t>
  </si>
  <si>
    <t>POULET PAC CL A X8</t>
  </si>
  <si>
    <t>POULET PAC HALAL X8/10</t>
  </si>
  <si>
    <t>RABLE DE LAPIN</t>
  </si>
  <si>
    <t>SUPRÊME PINTADE FERMIER</t>
  </si>
  <si>
    <t xml:space="preserve">SUPRÊME POULET </t>
  </si>
  <si>
    <r>
      <rPr>
        <b val="1"/>
        <sz val="10"/>
        <color indexed="8"/>
        <rFont val="Copperplate"/>
      </rPr>
      <t>RAVIOLE FRAICHE FARCIE VIANDE</t>
    </r>
  </si>
  <si>
    <r>
      <rPr>
        <sz val="10"/>
        <color indexed="8"/>
        <rFont val="Copperplate"/>
      </rPr>
      <t>MALFATTA AL BRASATO</t>
    </r>
  </si>
  <si>
    <r>
      <rPr>
        <sz val="10"/>
        <color indexed="8"/>
        <rFont val="Copperplate"/>
      </rPr>
      <t>2 KG</t>
    </r>
  </si>
  <si>
    <r>
      <rPr>
        <sz val="10"/>
        <color indexed="8"/>
        <rFont val="Copperplate"/>
      </rPr>
      <t>QUADRETTI PANCETTA ROMARIN</t>
    </r>
  </si>
  <si>
    <r>
      <rPr>
        <sz val="10"/>
        <color indexed="8"/>
        <rFont val="Copperplate"/>
      </rPr>
      <t>AGNOLONI SPECK &amp; FONTINA</t>
    </r>
  </si>
  <si>
    <r>
      <rPr>
        <sz val="10"/>
        <color indexed="8"/>
        <rFont val="Copperplate"/>
      </rPr>
      <t>TORTELLONI A LA VIANDE</t>
    </r>
  </si>
  <si>
    <r>
      <rPr>
        <sz val="10"/>
        <color indexed="8"/>
        <rFont val="Copperplate"/>
      </rPr>
      <t>PANZEROTTI POULET</t>
    </r>
  </si>
  <si>
    <r>
      <rPr>
        <sz val="10"/>
        <color indexed="8"/>
        <rFont val="Copperplate"/>
      </rPr>
      <t>RAVIOLI BOEUF</t>
    </r>
  </si>
  <si>
    <r>
      <rPr>
        <sz val="10"/>
        <color indexed="8"/>
        <rFont val="Copperplate"/>
      </rPr>
      <t>CAPPELLETTI VIANDE</t>
    </r>
  </si>
  <si>
    <r>
      <rPr>
        <sz val="10"/>
        <color indexed="8"/>
        <rFont val="Copperplate"/>
      </rPr>
      <t>FAGOTTINI JAMBON DE PARME</t>
    </r>
  </si>
  <si>
    <r>
      <rPr>
        <b val="1"/>
        <sz val="10"/>
        <color indexed="8"/>
        <rFont val="Copperplate"/>
      </rPr>
      <t>RAVIOLE FRAICHE FARCIE LEGUMES</t>
    </r>
  </si>
  <si>
    <r>
      <rPr>
        <sz val="10"/>
        <color indexed="8"/>
        <rFont val="Copperplate"/>
      </rPr>
      <t>MALAFATTI TARTUFATA</t>
    </r>
  </si>
  <si>
    <r>
      <rPr>
        <sz val="10"/>
        <color indexed="8"/>
        <rFont val="Copperplate"/>
      </rPr>
      <t>3X1KG</t>
    </r>
  </si>
  <si>
    <r>
      <rPr>
        <sz val="10"/>
        <color indexed="8"/>
        <rFont val="Copperplate"/>
      </rPr>
      <t>TORTELLONI AUX CEPES</t>
    </r>
  </si>
  <si>
    <r>
      <rPr>
        <sz val="10"/>
        <color indexed="8"/>
        <rFont val="Copperplate"/>
      </rPr>
      <t>MALFATTI RICOTTA EPINARDS</t>
    </r>
  </si>
  <si>
    <r>
      <rPr>
        <sz val="10"/>
        <color indexed="8"/>
        <rFont val="Copperplate"/>
      </rPr>
      <t>MEZZA LUNA AUX CEPES</t>
    </r>
  </si>
  <si>
    <r>
      <rPr>
        <sz val="10"/>
        <color indexed="8"/>
        <rFont val="Copperplate"/>
      </rPr>
      <t>TRIANGOLI PESTO DE GENES</t>
    </r>
  </si>
  <si>
    <r>
      <rPr>
        <sz val="10"/>
        <color indexed="8"/>
        <rFont val="Copperplate"/>
      </rPr>
      <t>TORTELLONI EPINARD BASILIC</t>
    </r>
  </si>
  <si>
    <r>
      <rPr>
        <sz val="10"/>
        <color indexed="8"/>
        <rFont val="Copperplate"/>
      </rPr>
      <t>FIORE AUX AUBERGINES</t>
    </r>
  </si>
  <si>
    <r>
      <rPr>
        <sz val="10"/>
        <color indexed="8"/>
        <rFont val="Copperplate"/>
      </rPr>
      <t>FIORE TOMATE MOZZARELLA</t>
    </r>
  </si>
  <si>
    <r>
      <rPr>
        <sz val="10"/>
        <color indexed="8"/>
        <rFont val="Copperplate"/>
      </rPr>
      <t>PANZEROTTI ARTICH/RICOTTA</t>
    </r>
  </si>
  <si>
    <r>
      <rPr>
        <b val="1"/>
        <sz val="10"/>
        <color indexed="8"/>
        <rFont val="Copperplate"/>
      </rPr>
      <t>RAVIOLE FRAICHE FARCIE FROMAGE</t>
    </r>
  </si>
  <si>
    <r>
      <rPr>
        <sz val="10"/>
        <color indexed="8"/>
        <rFont val="Copperplate"/>
      </rPr>
      <t>MEZZA LUNA CHEVRE MOZZA</t>
    </r>
  </si>
  <si>
    <r>
      <rPr>
        <sz val="10"/>
        <color indexed="8"/>
        <rFont val="Copperplate"/>
      </rPr>
      <t>TRIANGOLI AU GORGONZOLA</t>
    </r>
  </si>
  <si>
    <r>
      <rPr>
        <sz val="10"/>
        <color indexed="8"/>
        <rFont val="Copperplate"/>
      </rPr>
      <t>AGNOLONI AUX 4 FROMAGES</t>
    </r>
  </si>
  <si>
    <r>
      <rPr>
        <sz val="10"/>
        <color indexed="8"/>
        <rFont val="Copperplate"/>
      </rPr>
      <t>FIORE GORGONZOLA ET NOIX</t>
    </r>
  </si>
  <si>
    <r>
      <rPr>
        <sz val="10"/>
        <color indexed="8"/>
        <rFont val="Copperplate"/>
      </rPr>
      <t>FAGOTTINI AUX 4 FROMAGES</t>
    </r>
  </si>
  <si>
    <r>
      <rPr>
        <b val="1"/>
        <sz val="10"/>
        <color indexed="8"/>
        <rFont val="Copperplate"/>
      </rPr>
      <t>RAVIOLE FRAICHE FARCIE POISSON</t>
    </r>
  </si>
  <si>
    <r>
      <rPr>
        <sz val="10"/>
        <color indexed="8"/>
        <rFont val="Copperplate"/>
      </rPr>
      <t>MALFATTI SAUMON ANETH</t>
    </r>
  </si>
  <si>
    <r>
      <rPr>
        <sz val="10"/>
        <color indexed="8"/>
        <rFont val="Copperplate"/>
      </rPr>
      <t>TORTELLONI NOIR AU CRABE</t>
    </r>
  </si>
  <si>
    <r>
      <rPr>
        <sz val="10"/>
        <color indexed="8"/>
        <rFont val="Copperplate"/>
      </rPr>
      <t>MEZZA LUNA SAUMON FUME</t>
    </r>
  </si>
  <si>
    <t>SEM DU 7/02 AU 13/02/17</t>
  </si>
  <si>
    <r>
      <rPr>
        <b val="1"/>
        <sz val="10"/>
        <color indexed="8"/>
        <rFont val="Copperplate"/>
      </rPr>
      <t>LEGUME</t>
    </r>
  </si>
  <si>
    <t>TOMATES</t>
  </si>
  <si>
    <t>ARTICHAUT BLANC KILO</t>
  </si>
  <si>
    <t>T.C. GRAPPE</t>
  </si>
  <si>
    <t>ARTICHAUT POIVRADE  BTE</t>
  </si>
  <si>
    <t>BT</t>
  </si>
  <si>
    <t>T.C. JAUNE BQ</t>
  </si>
  <si>
    <t>BQ</t>
  </si>
  <si>
    <t>ASPERGE VERTE IMPORT BTE</t>
  </si>
  <si>
    <t>BTE</t>
  </si>
  <si>
    <t>T.C. ROUGE BQ</t>
  </si>
  <si>
    <t>AUBERGINE</t>
  </si>
  <si>
    <t>TOMATE COCKTAIL</t>
  </si>
  <si>
    <t>BETTERAVE CRUE ROUGE</t>
  </si>
  <si>
    <t>TOMATE GRAPPE</t>
  </si>
  <si>
    <t>BETTERAVE CRUE COULEUR</t>
  </si>
  <si>
    <t>TOMATE CŒUR DE BŒUF</t>
  </si>
  <si>
    <t>BETTERAVE CUITE S/ VIDE X 500GR</t>
  </si>
  <si>
    <t>PC</t>
  </si>
  <si>
    <t>TOMATE N 2 (MOYENNE)</t>
  </si>
  <si>
    <t>BLETTE Italie</t>
  </si>
  <si>
    <t>TOMATE N 3 (MOYENNE)</t>
  </si>
  <si>
    <t>BROCOLI</t>
  </si>
  <si>
    <t>TOMATE N4 (PETITE )</t>
  </si>
  <si>
    <t>CAROTTE SAC X 10KG</t>
  </si>
  <si>
    <t>TOMATE ROMAINE (OLIVETTE)</t>
  </si>
  <si>
    <t>CAROTTE BOTTE</t>
  </si>
  <si>
    <t>TOMATE A L’ANCIENNE</t>
  </si>
  <si>
    <t>CAROTTE COULEUR</t>
  </si>
  <si>
    <t>POUSSES</t>
  </si>
  <si>
    <t>CAROTTE VRAC  JAUNE</t>
  </si>
  <si>
    <t>CRESSON</t>
  </si>
  <si>
    <t>CELERI BRANCHE</t>
  </si>
  <si>
    <t>CORNE DE CERF RAILLON</t>
  </si>
  <si>
    <t>CELERI RAVE</t>
  </si>
  <si>
    <t>MESCLUN</t>
  </si>
  <si>
    <t>CHOU BLANC</t>
  </si>
  <si>
    <t>MESCLUN "MJ"</t>
  </si>
  <si>
    <t>NC</t>
  </si>
  <si>
    <t>CHOU BRUXELLE</t>
  </si>
  <si>
    <t>METISSE RAILLON</t>
  </si>
  <si>
    <t>CHOU CHINOIS</t>
  </si>
  <si>
    <t>MIZUNA RAILLON</t>
  </si>
  <si>
    <t>CHOU FLEUR</t>
  </si>
  <si>
    <t>MOURON DES OISEAUX RAILLON</t>
  </si>
  <si>
    <t>CHOU KALE</t>
  </si>
  <si>
    <t>MINI OSEILLE</t>
  </si>
  <si>
    <t>CHOU PACK CHOI</t>
  </si>
  <si>
    <t>PISSENLIT BLANC</t>
  </si>
  <si>
    <t>CHOU ROUGE</t>
  </si>
  <si>
    <t>POURPIER RAILLON</t>
  </si>
  <si>
    <t>CHOU VERT</t>
  </si>
  <si>
    <t>POUSSE DE BETTERAVE</t>
  </si>
  <si>
    <t>CHOU ROMANESCO</t>
  </si>
  <si>
    <t>POUSSE DE BLETTE</t>
  </si>
  <si>
    <t>CONCOMBRE 5/6</t>
  </si>
  <si>
    <t>POIREE RAILLON</t>
  </si>
  <si>
    <t>COURGETTE</t>
  </si>
  <si>
    <t>POUSSE EPINARD</t>
  </si>
  <si>
    <t>ENDIVE</t>
  </si>
  <si>
    <t>ROQUETTE</t>
  </si>
  <si>
    <t>EPINARD</t>
  </si>
  <si>
    <t>OXALIS VERT</t>
  </si>
  <si>
    <t>FENOUIL</t>
  </si>
  <si>
    <t>HARICOT VERT BQ X 500 gr</t>
  </si>
  <si>
    <t>HARICOT VERT KENYA x 2.7 kg</t>
  </si>
  <si>
    <t>NAVET BOULE D OR</t>
  </si>
  <si>
    <t>SALADES</t>
  </si>
  <si>
    <t>NAVET LONG</t>
  </si>
  <si>
    <t>SUCRINE SACHET DE 6 PIECES</t>
  </si>
  <si>
    <t>NAVET ROND</t>
  </si>
  <si>
    <t>BATAVIA</t>
  </si>
  <si>
    <t>OIGNON BOTTE</t>
  </si>
  <si>
    <t>FEUILLE DE CHENE</t>
  </si>
  <si>
    <t>PANAIS</t>
  </si>
  <si>
    <t>FEUILLE DE CHENE BLONDE</t>
  </si>
  <si>
    <t>POIREAU</t>
  </si>
  <si>
    <t>FRISEE</t>
  </si>
  <si>
    <t>POIS GOURMAND BQT</t>
  </si>
  <si>
    <t>ICEBERG</t>
  </si>
  <si>
    <t>POIVRON JAUNE</t>
  </si>
  <si>
    <t>LAITUE</t>
  </si>
  <si>
    <t>POIVRON ROUGE</t>
  </si>
  <si>
    <t>LOLO ROSSA</t>
  </si>
  <si>
    <t>POIVRON VERT</t>
  </si>
  <si>
    <t>MACHE BQ</t>
  </si>
  <si>
    <t>RACINE DE PERSIL</t>
  </si>
  <si>
    <t>ROMAINE</t>
  </si>
  <si>
    <t>RADIS MIZATO</t>
  </si>
  <si>
    <t>ROUGETTE</t>
  </si>
  <si>
    <t>RADIS NOIR</t>
  </si>
  <si>
    <t>SALADE MELANGEE X 500 gr</t>
  </si>
  <si>
    <t>RADIS ROSE</t>
  </si>
  <si>
    <t>ROMAINE SACHET X2 PC</t>
  </si>
  <si>
    <t>RADIS ROUGE</t>
  </si>
  <si>
    <t>TREVISE</t>
  </si>
  <si>
    <t>RUTABAGA</t>
  </si>
  <si>
    <t>HERBES</t>
  </si>
  <si>
    <t>SALSIFI</t>
  </si>
  <si>
    <t>ANETH FRAICHE</t>
  </si>
  <si>
    <t>SOJA VRAC</t>
  </si>
  <si>
    <t>BASILIC</t>
  </si>
  <si>
    <t>TOPINANBOUR</t>
  </si>
  <si>
    <t>COURGE</t>
  </si>
  <si>
    <t>CEBETTES</t>
  </si>
  <si>
    <t>COURGE BUTTERNUT</t>
  </si>
  <si>
    <t>CERFEUIL</t>
  </si>
  <si>
    <t>POTIRON  MUSCADE</t>
  </si>
  <si>
    <t>CITRONELLE FEUILLE</t>
  </si>
  <si>
    <t>POTIMARRON</t>
  </si>
  <si>
    <t>CITRONNELLE BATON</t>
  </si>
  <si>
    <t>SUCRINE DE BERRY</t>
  </si>
  <si>
    <t>CIVETTE</t>
  </si>
  <si>
    <t>CORIANDRE</t>
  </si>
  <si>
    <t>GERMES</t>
  </si>
  <si>
    <t>ESTRAGON</t>
  </si>
  <si>
    <t>ALFAFA BQT</t>
  </si>
  <si>
    <t xml:space="preserve">BQ </t>
  </si>
  <si>
    <t>LAURIER</t>
  </si>
  <si>
    <t>GERME DE RADIS</t>
  </si>
  <si>
    <t>MARJOLAINE</t>
  </si>
  <si>
    <t>GERME DE BETTERAVE</t>
  </si>
  <si>
    <t>MENTHE</t>
  </si>
  <si>
    <t>GERME DE POIREAU</t>
  </si>
  <si>
    <t>OSEILLE BOTTE</t>
  </si>
  <si>
    <t>KOPPER CRESS</t>
  </si>
  <si>
    <t>PERSIL FRISE BOTTE</t>
  </si>
  <si>
    <t>GERME SHIZO VERT/ROUGE</t>
  </si>
  <si>
    <t>PERSIL PLAT BOTTE</t>
  </si>
  <si>
    <t>SAKURA MIX</t>
  </si>
  <si>
    <t>ROMARIN</t>
  </si>
  <si>
    <t>SHIZO VERT GRANDE FEUILLE</t>
  </si>
  <si>
    <t>SARRIETTE</t>
  </si>
  <si>
    <t>SHIZO ROUGE GRANDE FEUILLE</t>
  </si>
  <si>
    <t>SAUGE</t>
  </si>
  <si>
    <t>OIGNON AIL ECHALOTE</t>
  </si>
  <si>
    <t>THYM</t>
  </si>
  <si>
    <t>AIL 7/9</t>
  </si>
  <si>
    <t>THYM CITRON</t>
  </si>
  <si>
    <t>ECHALOTE CUISSE DE POULET</t>
  </si>
  <si>
    <t>VERVEINE</t>
  </si>
  <si>
    <t>OIGNON BLANC</t>
  </si>
  <si>
    <t>OIGNON DOUX</t>
  </si>
  <si>
    <t>AGRUMES</t>
  </si>
  <si>
    <t>AIL TRESSE VIOLET</t>
  </si>
  <si>
    <t>CITRON 5/55</t>
  </si>
  <si>
    <t>OIGNON JAUNE X 10 kg</t>
  </si>
  <si>
    <t>KUMBAWA</t>
  </si>
  <si>
    <t>OIGNON ROUGE</t>
  </si>
  <si>
    <t>POMELOS ROSE</t>
  </si>
  <si>
    <t>P.D.T</t>
  </si>
  <si>
    <t>ORANGE A JUS</t>
  </si>
  <si>
    <t>PDT GT BINTJ SAC 10 ou 25 kg</t>
  </si>
  <si>
    <t>CITRON VERT</t>
  </si>
  <si>
    <t>PDT GT LAVÉ SAC 10 ou 25 kg</t>
  </si>
  <si>
    <t>ORANGE CARTE</t>
  </si>
  <si>
    <t>PDT AGRIA SAC 25 kg</t>
  </si>
  <si>
    <t>PDT MONALISA SAC 10 kg</t>
  </si>
  <si>
    <t>PDT CHARLOTTE  X 12.5 kg</t>
  </si>
  <si>
    <t>PDT GRENAILLE SAC</t>
  </si>
  <si>
    <t>PDT GRENAILLE CARTON</t>
  </si>
  <si>
    <t>PDT GRENAILLE BABY</t>
  </si>
  <si>
    <t>FRUITS</t>
  </si>
  <si>
    <t>PDT RATTE FILET X 1KG</t>
  </si>
  <si>
    <t>ANANAS AVION</t>
  </si>
  <si>
    <t>PDT VITELOTTE</t>
  </si>
  <si>
    <t>ANANAS DEL MONTE</t>
  </si>
  <si>
    <t>CHAMPIGNONS</t>
  </si>
  <si>
    <t>ANANAS VICTORIA</t>
  </si>
  <si>
    <t>CHAMPI. BOUTON X3KG</t>
  </si>
  <si>
    <t>AVOCAT</t>
  </si>
  <si>
    <t>CHAMPI. CREME X3KG</t>
  </si>
  <si>
    <t>BANANE</t>
  </si>
  <si>
    <t>CHAMPI. GROS</t>
  </si>
  <si>
    <t>CARAMBOLE PIECE</t>
  </si>
  <si>
    <t>SHIMIJI ( BLANC / MARRON )</t>
  </si>
  <si>
    <t>CLEMENTINE</t>
  </si>
  <si>
    <t>CHAMPI. PIED COUPE X3KG</t>
  </si>
  <si>
    <t>COING</t>
  </si>
  <si>
    <t>CHAMPI. PLEUROTE Grise X3 KG</t>
  </si>
  <si>
    <t>FRECINETTE</t>
  </si>
  <si>
    <t xml:space="preserve">CHAMPI SHIITAKEE X3KG </t>
  </si>
  <si>
    <t>FRUIT DE LA PASSION</t>
  </si>
  <si>
    <t>CHAMPI. PIED COUPE BQ</t>
  </si>
  <si>
    <t>B</t>
  </si>
  <si>
    <t>GINGEMBRE</t>
  </si>
  <si>
    <t>GIROLLE IMPORT</t>
  </si>
  <si>
    <t>GRENADE</t>
  </si>
  <si>
    <t>GIROLLE IMPORT CLOU</t>
  </si>
  <si>
    <t>KIWI Vrac</t>
  </si>
  <si>
    <t>TROMPETTE</t>
  </si>
  <si>
    <t>KUMQUAT</t>
  </si>
  <si>
    <t>MINI LEGUMES</t>
  </si>
  <si>
    <t>MELON TYPE CHARENTAIS KG</t>
  </si>
  <si>
    <t>MINI ASPERGE VERTE BQ</t>
  </si>
  <si>
    <t>MANGUE AVION</t>
  </si>
  <si>
    <t>MINI AUBERGINE BQ</t>
  </si>
  <si>
    <t>PASTEQUE</t>
  </si>
  <si>
    <t>MINI BETTERAVE BQ</t>
  </si>
  <si>
    <t>PAPAYE</t>
  </si>
  <si>
    <t>MINI BETTERAVE BTE JAUNE</t>
  </si>
  <si>
    <t>PATATE DOUCE ORANGE</t>
  </si>
  <si>
    <t>MINI BETTERAVE BTE ROUGE</t>
  </si>
  <si>
    <t>PHYSALIS</t>
  </si>
  <si>
    <t>MINI BETTERAVE BTE SHIOGGA….</t>
  </si>
  <si>
    <t>RAISIN BLANC</t>
  </si>
  <si>
    <t>MINI CAROTTE BQ</t>
  </si>
  <si>
    <t>RAISIN NOIR</t>
  </si>
  <si>
    <t>MINI CAROTTE ORANGE BTE</t>
  </si>
  <si>
    <t>MINI CAROTTE VIOLETTE BTE</t>
  </si>
  <si>
    <t>MINI COURGETTE LONGUE  BQ</t>
  </si>
  <si>
    <t>FRUITS ROUGES</t>
  </si>
  <si>
    <t>MINI CONCOMBRE  LONG</t>
  </si>
  <si>
    <t>FRAISE ESPAGNE X1 KG</t>
  </si>
  <si>
    <t>MINI ENDIVE BQ</t>
  </si>
  <si>
    <t>FRAMBOISE  125 GR</t>
  </si>
  <si>
    <t>MINI FENOUIL BQ</t>
  </si>
  <si>
    <t>GROSEILLE BQ</t>
  </si>
  <si>
    <t>MINI MAIS BQ</t>
  </si>
  <si>
    <t>MURES BQ</t>
  </si>
  <si>
    <t>MINI PATISSON JAUNE BQ</t>
  </si>
  <si>
    <t>MYRTILLE</t>
  </si>
  <si>
    <t>MINI PATISSON VERT BQ</t>
  </si>
  <si>
    <t>MINI POIREAU BTE</t>
  </si>
  <si>
    <t>MINI POIREAU BQ</t>
  </si>
  <si>
    <t>MINI NAVET BQ</t>
  </si>
  <si>
    <t>FRUITS SECS</t>
  </si>
  <si>
    <t>POIRES</t>
  </si>
  <si>
    <t>ABRICOTS SEC RAVIER 500GR</t>
  </si>
  <si>
    <t>POIRE CONFERENCE</t>
  </si>
  <si>
    <t>DATTE RAVIER ALGERIE 500GR</t>
  </si>
  <si>
    <t>POIRE COMICE</t>
  </si>
  <si>
    <t>FIGUE LAYERS 500 GR</t>
  </si>
  <si>
    <t>POMMES</t>
  </si>
  <si>
    <t>MARRON ENTIER 500GR</t>
  </si>
  <si>
    <t>POMME GOLDEN 75/80 VRAC</t>
  </si>
  <si>
    <t>PRUNEAU DENOY X500KG</t>
  </si>
  <si>
    <t>POMME GOLDEN 80/85 PLT</t>
  </si>
  <si>
    <t>POMME GRANNY SMITH 80/85</t>
  </si>
  <si>
    <t>POMME PINK LADY 80/85 PLT</t>
  </si>
  <si>
    <t>POMME ROYAL GALA 80/85</t>
  </si>
  <si>
    <t xml:space="preserve">LES PRIX SONT AU COUR, ILS PEUVENT VARIER SELON LES SAISONS ET EVENEMENTS CLIMATIQUES </t>
  </si>
  <si>
    <t>FEVRIER 2017</t>
  </si>
  <si>
    <t>ABRICOT SIROP 4/4</t>
  </si>
  <si>
    <t>CREME DE MARRON 4/4</t>
  </si>
  <si>
    <t>AIL ÉPLUCHÉ</t>
  </si>
  <si>
    <t>CRÈME EPAISSE POT 1KG</t>
  </si>
  <si>
    <t>AMANDES EFFILÉES</t>
  </si>
  <si>
    <t>CRÈME LIQUIDE BOURG FLEURI</t>
  </si>
  <si>
    <t>AMANDES POUDRE 1kg</t>
  </si>
  <si>
    <t>CREME LIQUIDE CUISSON X6l</t>
  </si>
  <si>
    <t>ANANAS SIROP 4/4</t>
  </si>
  <si>
    <t>CRÈME LIQUIDE GRAND FERMAGE 35%</t>
  </si>
  <si>
    <t>ANDOUILLE GUÉMÉNÉ 1,4kg</t>
  </si>
  <si>
    <t>CREME VEGETOP 1l DEBIC</t>
  </si>
  <si>
    <t>ANDOUILLETTE 2X150gr 5A TROYES</t>
  </si>
  <si>
    <t>CROTTIN CHAVIGNOL X12</t>
  </si>
  <si>
    <t>ANDOUILLETTE 2X180gr 5A TROYES</t>
  </si>
  <si>
    <t>CROTTIN DE CHAVIGNOL 60GRX12</t>
  </si>
  <si>
    <t>p</t>
  </si>
  <si>
    <t>ANDOUILLETTE CHARCUTIÈRE 7X160gr</t>
  </si>
  <si>
    <t>CROTTIN DE CHÈVRE 60GRX12</t>
  </si>
  <si>
    <t>ANDOUILLETTE DE TROYES ROYAL 2X180gr</t>
  </si>
  <si>
    <t>CUMIN MOULU 500gr</t>
  </si>
  <si>
    <t>ARTICHAUD FOND SURG 2,5kg</t>
  </si>
  <si>
    <t>CURCUMA MOULU 500gr</t>
  </si>
  <si>
    <t>BACON 1,6kg</t>
  </si>
  <si>
    <t>CURE DENTS BOIS 2 POINTE X1000</t>
  </si>
  <si>
    <t>BACON TRANCHÉ  500gr (40 tranches)</t>
  </si>
  <si>
    <t>CURRY MADRAS 500gR</t>
  </si>
  <si>
    <t>BEURRE 1/2 SEL PLAQ. 250GR</t>
  </si>
  <si>
    <t>EMMENTAL BLOC SOUS VIDE</t>
  </si>
  <si>
    <t>BEURRE DOUX PLAQ 250GR</t>
  </si>
  <si>
    <t>EMMENTAL FRANÇAIS MEULE (ENV 3KG)</t>
  </si>
  <si>
    <t>BEURRE DOUX PLAQ 250GRX10KG</t>
  </si>
  <si>
    <t>EMMENTAL RÂPÉ A</t>
  </si>
  <si>
    <t>BISCUIT CUILLÈRE 192p</t>
  </si>
  <si>
    <t>C</t>
  </si>
  <si>
    <t>EMMENTAL RÂPÉ Hermitage D</t>
  </si>
  <si>
    <t>BISQUE DE HOMARD 4/4</t>
  </si>
  <si>
    <t>EMMENTAL TRANCHÉ</t>
  </si>
  <si>
    <t>BLANC DE POULET CUITE FUMÉ HALAL 5kg</t>
  </si>
  <si>
    <t>EPAULE IBERIQUE 24M S/OS</t>
  </si>
  <si>
    <t>BLANC OEUF LIQUIDE</t>
  </si>
  <si>
    <t>ÉPOISSE 250GR</t>
  </si>
  <si>
    <t>BLEU D’AUVERGNE MIOUZE 1/2</t>
  </si>
  <si>
    <t>ESCARGOT MOYEN 144p 4/4</t>
  </si>
  <si>
    <t>BLEU DE BRESSE</t>
  </si>
  <si>
    <t>FARFALLE 5KG</t>
  </si>
  <si>
    <t>BLOC COMMANDE 80X150 DUPLICATA</t>
  </si>
  <si>
    <t>FARINE DE RIZ COMPLET BIO</t>
  </si>
  <si>
    <t>BOUDIN NOIR OIGNON 1,5kg</t>
  </si>
  <si>
    <t>FARINE DE SARRASIN 5X1kg</t>
  </si>
  <si>
    <t>BOUILLON DE BOEUF 1kg KNOR</t>
  </si>
  <si>
    <t>FARINE T55 10X1kg</t>
  </si>
  <si>
    <t>BOUILLON DE POULE 1kg KNOR</t>
  </si>
  <si>
    <t>FETA 2kg</t>
  </si>
  <si>
    <t>BRESAOLA HALAL</t>
  </si>
  <si>
    <t xml:space="preserve">FÉTA DÉ POT 500GR </t>
  </si>
  <si>
    <t>BRIE DE MEAUX 1/2 A</t>
  </si>
  <si>
    <t>FEUILLE DE BRICK 10 Feuilles</t>
  </si>
  <si>
    <t>BRIE DE MEAUX BRIARDE</t>
  </si>
  <si>
    <t>FÉVE DE SOJA 1kg SURG</t>
  </si>
  <si>
    <t>BRIE DE MEAUX DONGE</t>
  </si>
  <si>
    <t>BRIE DE MEAUX ENTIER A</t>
  </si>
  <si>
    <t xml:space="preserve">BRIE DE MEAUX PASTEURISÉ 60% </t>
  </si>
  <si>
    <t>BRIE PASTEURISÉ A</t>
  </si>
  <si>
    <t>FOND BRUN LIÉ KNOR 750 gr</t>
  </si>
  <si>
    <t>CAMEMBERT LAIT CRU 1ER CHOIX</t>
  </si>
  <si>
    <t>FOND DE VOLAILLE «BON SAUCIER»</t>
  </si>
  <si>
    <t>CAMEMBERT MARIE HAREL X3p</t>
  </si>
  <si>
    <t>FOND DE VOLAILLE LIÉ 750gr KNOR</t>
  </si>
  <si>
    <t>CAMEMBERT PASTEURISÉ</t>
  </si>
  <si>
    <t>FOURME D’AMBERT</t>
  </si>
  <si>
    <t>kg</t>
  </si>
  <si>
    <t>CANNELLE MOULUE 500gr</t>
  </si>
  <si>
    <t xml:space="preserve">FRITE FRAICHE 10/10 5X2kg </t>
  </si>
  <si>
    <t xml:space="preserve">CANTAL ENTRE DEUX </t>
  </si>
  <si>
    <t xml:space="preserve">FRITE FRAICHE 7/7 5X2kg </t>
  </si>
  <si>
    <t>CÂPRES FINES 4/4</t>
  </si>
  <si>
    <t>FROMAGE BLANC 20%</t>
  </si>
  <si>
    <t>CARPACCIO BOEUF 20X70 gr SURGELÉ</t>
  </si>
  <si>
    <t>FROMAGE BLANC 40%</t>
  </si>
  <si>
    <t>CERNEAUX DE NOIX 1kg</t>
  </si>
  <si>
    <t>FROMAGE BLANC CAMPAGNE SEAU</t>
  </si>
  <si>
    <t>CHAIR A SAUCISSE 1kg</t>
  </si>
  <si>
    <t>FROMAGE BLANC LISSE 40% SEAU</t>
  </si>
  <si>
    <t>CHANTILLY BOMBE</t>
  </si>
  <si>
    <t>FUMET DE POISSON «BON SAUCIER» 1kg</t>
  </si>
  <si>
    <t>CHANTILLY BOMBE DEBIC</t>
  </si>
  <si>
    <t>FUMET DE POISSON KNOR</t>
  </si>
  <si>
    <t>CHAOURCE 500GR</t>
  </si>
  <si>
    <t>GELÉE KNOR 750gr</t>
  </si>
  <si>
    <t>CHAPELURE BLANCHE</t>
  </si>
  <si>
    <t>GESIER CANARS CONFIT 4/4</t>
  </si>
  <si>
    <t>CHAPELURE BRUNE</t>
  </si>
  <si>
    <t>GESIER POULET CONFIT 1kg</t>
  </si>
  <si>
    <t xml:space="preserve">CHEDDAR BLOC ROUGE </t>
  </si>
  <si>
    <t>GINGEMBRE MOULU 500gr</t>
  </si>
  <si>
    <t>CHEDDAR PAIN</t>
  </si>
  <si>
    <t>GORGONZOLA 1,5KG ENV.</t>
  </si>
  <si>
    <t>CHEDDAR TRANCHÉ</t>
  </si>
  <si>
    <t>GRANA PADANO BLOC 1KG ENV.</t>
  </si>
  <si>
    <t>CHÈVRE BÛCHE 1KG</t>
  </si>
  <si>
    <t>GRANA PADANO POUDRE</t>
  </si>
  <si>
    <t>CHÉVRE FRAIS SEAU 2KG</t>
  </si>
  <si>
    <t>GRATIN DAUPHINOIS 6X2kg</t>
  </si>
  <si>
    <t>CHÉVRE LONG BUCHETTE 180GR</t>
  </si>
  <si>
    <t>GRESSINI</t>
  </si>
  <si>
    <t>CHEVRE RUFFEC SOUS VIDE</t>
  </si>
  <si>
    <t>HERBE DE PROVENCE 500gr</t>
  </si>
  <si>
    <t>CHOCOLAT PISTOL 5kG</t>
  </si>
  <si>
    <t>HUILE COLZA 1l</t>
  </si>
  <si>
    <t>CHORIZO DOUX 225gr</t>
  </si>
  <si>
    <t>HUILE COLZA 5l</t>
  </si>
  <si>
    <t>CHORIZO GROS 1,6kg</t>
  </si>
  <si>
    <t>HUILE D’ARACHIDE 25l</t>
  </si>
  <si>
    <t>CHORIZO TRANCHÉ 1kg</t>
  </si>
  <si>
    <t>HUILE D’ARACHIDE 5l</t>
  </si>
  <si>
    <t>CHOUCROUTE SEAU 5l</t>
  </si>
  <si>
    <t>HUILE D’OLIVE 1l</t>
  </si>
  <si>
    <t>COCA COLA 24X33cl</t>
  </si>
  <si>
    <t>HUILE D’OLIVE 5l</t>
  </si>
  <si>
    <t>COCA COLA LIGTH 24X33cl</t>
  </si>
  <si>
    <t>HUILE FRITURE 10l</t>
  </si>
  <si>
    <t>COCA COLA ZERO 24X33cl</t>
  </si>
  <si>
    <t>HUILE TOURNESOL 10l</t>
  </si>
  <si>
    <t>COMPOTE DE POMME 4/4</t>
  </si>
  <si>
    <t>HUILE TOURNESOL 1l</t>
  </si>
  <si>
    <t>COMTÉ (ENV 3KG)</t>
  </si>
  <si>
    <t>HUILE TOURNESOL 25l</t>
  </si>
  <si>
    <t>COMTÉ BLOC (ENV 3KG) D</t>
  </si>
  <si>
    <t>HUILE TOURNESOL 5l</t>
  </si>
  <si>
    <t>CONFITURE DE ABRICOT POT 1kg</t>
  </si>
  <si>
    <t>JAMBON BLANC 1/2 AOST</t>
  </si>
  <si>
    <t>CONFITURE DE FRAISE POT 1kg</t>
  </si>
  <si>
    <t>JAMBON BLANC AOST</t>
  </si>
  <si>
    <t>COPEAUX REGGIANO BARQ. 500GR</t>
  </si>
  <si>
    <t>JAMBON BLANC TRANCHÉ 10X45gr AOST</t>
  </si>
  <si>
    <t>COPPA 1,6kg</t>
  </si>
  <si>
    <t>JAMBON BLANC TRANCHÉ À GRILLER</t>
  </si>
  <si>
    <t>COPPA TRANCHÉ 50X10gr</t>
  </si>
  <si>
    <t>JAMBON FUMÉ SPECK</t>
  </si>
  <si>
    <t>JAMBON SEC PAYS 6kg env.</t>
  </si>
  <si>
    <t>CORNICHON 5/1</t>
  </si>
  <si>
    <t>JAMBON SEC TRANCHÉ 20X25gr</t>
  </si>
  <si>
    <t>COULIS DE FRUIT ROUGE FRAIS 1kg</t>
  </si>
  <si>
    <t>JAMBON SERRANO 6kg env.</t>
  </si>
  <si>
    <t>COULOMMIERS 350gr</t>
  </si>
  <si>
    <t>JAUNE D’OEUF LIQUIDE</t>
  </si>
  <si>
    <t>CRABE MORCEAU «NAUTILUS»</t>
  </si>
  <si>
    <t>JUS DE CITRON 1l</t>
  </si>
  <si>
    <t>CRÈME ANGLAISE</t>
  </si>
  <si>
    <t>JUS DE VEAU «BON SAUCIER» 1kg</t>
  </si>
  <si>
    <t>CRÈME BRULÉE Préparation liquide</t>
  </si>
  <si>
    <t xml:space="preserve">JUS DE VEAU CHEF 1kg </t>
  </si>
  <si>
    <t>JUS DE VEAU LIÉ 750gr KNOR</t>
  </si>
  <si>
    <t>PATÉ DE CAMPAGNE 1,7kg</t>
  </si>
  <si>
    <t>KETCHUP 5L</t>
  </si>
  <si>
    <t>PATE FEUILLETÉE ROULEAU 4,25kg</t>
  </si>
  <si>
    <t>KETCHUP HEINZ 342gr</t>
  </si>
  <si>
    <t>PATE FILO 500gr</t>
  </si>
  <si>
    <t>LAIT 1/2 ECRÉMÉ</t>
  </si>
  <si>
    <t>l</t>
  </si>
  <si>
    <t>PECCORINO ROMANO</t>
  </si>
  <si>
    <t>LAIT DE COCO 1l</t>
  </si>
  <si>
    <t>PÊCHE AU SIROP 4/4</t>
  </si>
  <si>
    <t>LAIT DE COCO BOITE 400ml</t>
  </si>
  <si>
    <t>PENNE REGATE 5KG</t>
  </si>
  <si>
    <t>LAIT ENTIER</t>
  </si>
  <si>
    <t>PESTO BASILIC 400gr</t>
  </si>
  <si>
    <t>LARD DE COLONATA</t>
  </si>
  <si>
    <t>PESTO TOMATE 400gr</t>
  </si>
  <si>
    <t>LARDON</t>
  </si>
  <si>
    <t>PETIT POIS SURG 2,5kg</t>
  </si>
  <si>
    <t>K</t>
  </si>
  <si>
    <t>LARDON FUMÉ SUP 2X500gr</t>
  </si>
  <si>
    <t>PHILADELPHIA POT 1,65KG</t>
  </si>
  <si>
    <t>LASAGNE FRAICHE 5kg</t>
  </si>
  <si>
    <t>PIED DE PORC PANÉ 7X0,5kg</t>
  </si>
  <si>
    <t xml:space="preserve">LENTILLE VERTE 5kg </t>
  </si>
  <si>
    <t>PIGNON DE PIN 1kg</t>
  </si>
  <si>
    <t>LENTILLES VERTES DU PUY 500gr</t>
  </si>
  <si>
    <t>PIMENT D’ESPELETTE 40gr</t>
  </si>
  <si>
    <t>LENTILLES VERTES DU PUY AOP 5kg</t>
  </si>
  <si>
    <t>PIMENT DOUX MOULU 500gr</t>
  </si>
  <si>
    <t>LEVURE BOULANGÈRE 12X42gr</t>
  </si>
  <si>
    <t>PIMENT FORT ENTIER 500gr</t>
  </si>
  <si>
    <t>LINGUINE 5kg</t>
  </si>
  <si>
    <t>POIRE AU SIROP 4/4</t>
  </si>
  <si>
    <t>LIQUIDE VAISELLE 5l</t>
  </si>
  <si>
    <t>POITRINE DE DINDE CUITE HALAL</t>
  </si>
  <si>
    <t>LIVAROT 500GR</t>
  </si>
  <si>
    <t>POITRINE FUMÉ 1/2</t>
  </si>
  <si>
    <t>MACEDOINE LEGUMES 4/4</t>
  </si>
  <si>
    <t>POITRINE FUMÉ TRANCHÉ</t>
  </si>
  <si>
    <t>MAÏS 4/4</t>
  </si>
  <si>
    <t>POITRINE FUMÉ VRAC P</t>
  </si>
  <si>
    <t>MAIZENA</t>
  </si>
  <si>
    <t>POITRINE LARD ALSAC FUMÉ</t>
  </si>
  <si>
    <t>MARGARINE 500GR</t>
  </si>
  <si>
    <t>POIVRE BLANC MOULU 500gr</t>
  </si>
  <si>
    <t>MAROILLE JENLAIN 800gr</t>
  </si>
  <si>
    <t>POIVRE NOIR CONCASSÉ 500gr</t>
  </si>
  <si>
    <t>MASCARPONE POT 500GR</t>
  </si>
  <si>
    <t>POIVRE NOIR ENTIER 500gr</t>
  </si>
  <si>
    <t>MAYONNAISE SEAU 5L</t>
  </si>
  <si>
    <t>POIVRE NOIR MOULU 500gr</t>
  </si>
  <si>
    <t>MICRO PAINS 1/2 SEL 10GRX100</t>
  </si>
  <si>
    <t>c</t>
  </si>
  <si>
    <t>PONT L’EVÈQUE 350GR</t>
  </si>
  <si>
    <t>MICRO PAINS DOUX 10GX100</t>
  </si>
  <si>
    <t>PONT L’EVÈQUE THEBAULT X3p</t>
  </si>
  <si>
    <t>MIEL POT 1kg</t>
  </si>
  <si>
    <t>PURÉE ANANAS BOIRON SURG 1kg</t>
  </si>
  <si>
    <t>MIMOLETTE</t>
  </si>
  <si>
    <t>QUINOA BLANC 1kg</t>
  </si>
  <si>
    <t>MIRABELLE DENOYAUTE SIROP 2/1</t>
  </si>
  <si>
    <t>RACLETTE TRANCHÉ BARQ. 400GR</t>
  </si>
  <si>
    <t>MORTADEL TRUFFE</t>
  </si>
  <si>
    <t>RAVIOLE (MALFATTI) RICOTTA EPINARD</t>
  </si>
  <si>
    <t>MOTTE BEURRE DOUX 5KG</t>
  </si>
  <si>
    <t>RAVIOLE AU SAUMON (MEZZA LUNA) 2 kg</t>
  </si>
  <si>
    <t>MOUTARDE A L’ANCIENNE SEAU 5L</t>
  </si>
  <si>
    <t>REBLOCHON AU LAIT CRU</t>
  </si>
  <si>
    <t>MOUTARDE SEAU 5L</t>
  </si>
  <si>
    <t>RECHARGE ECHIRÉ 1/2 SEL 30GRX100</t>
  </si>
  <si>
    <t>MOZZARELLA BOULE 12X125GR</t>
  </si>
  <si>
    <t>RECHARGE ECHIRÉ DOUX 30GRX100</t>
  </si>
  <si>
    <t>MOZZARELLA BUFFALA 12X125GR</t>
  </si>
  <si>
    <t>RECHARGE ISIGNY 1/2 SEL 25GRX48</t>
  </si>
  <si>
    <t>MOZZARELLA BURRATA 20X125GR</t>
  </si>
  <si>
    <t>RECHARGE ISIGNY DOUX 25GX48</t>
  </si>
  <si>
    <t>MOZZARELLA CERISE 8GR</t>
  </si>
  <si>
    <t>RICOTTA POT 1,5KG</t>
  </si>
  <si>
    <t>MOZZARELLA PAIN</t>
  </si>
  <si>
    <t>RICOTTA POT 250GR</t>
  </si>
  <si>
    <t>MOZZARELLA PAIN D</t>
  </si>
  <si>
    <t>RILLETTE DU MANS 1kg</t>
  </si>
  <si>
    <t>MUNSTER MARIKEL 750GR</t>
  </si>
  <si>
    <t>RILLETTE DU MANS 2kg</t>
  </si>
  <si>
    <t>MUSCADE MOULUE 500gr</t>
  </si>
  <si>
    <t>RIZ ARBORIO</t>
  </si>
  <si>
    <t>MUSEAU TETE ROULÉE LANGUE BARDE</t>
  </si>
  <si>
    <t>RIZ BASMATI 5KG</t>
  </si>
  <si>
    <t>NAPPAGE BLOND 1kg</t>
  </si>
  <si>
    <t>RIZ INDICA 5KG</t>
  </si>
  <si>
    <t xml:space="preserve">NEUFCHATEL COEUR </t>
  </si>
  <si>
    <t>RIZ ROND 5KG</t>
  </si>
  <si>
    <t>NOIX DE CAJOU GRILLÉE SALÉE</t>
  </si>
  <si>
    <t>ROQUEFORT 1ER CHOIX</t>
  </si>
  <si>
    <t>NOIX DE COCO RÂPÉE</t>
  </si>
  <si>
    <t>ROQUEFORT PAPILLON</t>
  </si>
  <si>
    <t>NUTELLA POT 1kg</t>
  </si>
  <si>
    <t>ROSETTE TRANCHÉ 520gr 52 tranches AOST</t>
  </si>
  <si>
    <t xml:space="preserve">OEUF BIO X96 </t>
  </si>
  <si>
    <t>ROUX BLANC 1kg KNOR</t>
  </si>
  <si>
    <t>OEUF DUR ECALÉ 4pX10</t>
  </si>
  <si>
    <t>SABAYON Préparation liquide</t>
  </si>
  <si>
    <t>OEUF DUR ECALÉ SEAU 75p</t>
  </si>
  <si>
    <t>SAC POUBELLE NOIR 130lX10</t>
  </si>
  <si>
    <t>OEUF ENTIER LIQUIDE</t>
  </si>
  <si>
    <t>SAC POUBELLE NOIR 150lX10</t>
  </si>
  <si>
    <t>OEUF FERMIER BIO X30</t>
  </si>
  <si>
    <t>SAC SOUS-VIDE 150X360 90 MICRONS 100p</t>
  </si>
  <si>
    <t>OEUF FERMIER BIO X6</t>
  </si>
  <si>
    <t>SAC SOUS-VIDE 165X220 90 MICRONS 100p</t>
  </si>
  <si>
    <t>OEUF MOYEN X180</t>
  </si>
  <si>
    <t>SAC SOUS-VIDE 200X300 90 MICRONS 100p</t>
  </si>
  <si>
    <t>OEUF MOYEN X360</t>
  </si>
  <si>
    <t>SAFRAN 5g</t>
  </si>
  <si>
    <t>OEUF MOYEN X90</t>
  </si>
  <si>
    <t>SAINDOUX 500GR</t>
  </si>
  <si>
    <t>OEUF PLEIN AIR X6</t>
  </si>
  <si>
    <t>SAINT MARCELIN FRAIS 10X100GR</t>
  </si>
  <si>
    <t>OIGNON BLANC SURG 2,5kg</t>
  </si>
  <si>
    <t>SAINT MAURE BLANC 300GR</t>
  </si>
  <si>
    <t>OLIVE NOIR DENOY 4/4</t>
  </si>
  <si>
    <t>SAINT MAURE CENDRÉ 300GR</t>
  </si>
  <si>
    <t>OLIVE NOIR DENOYAUTÉE 5/1</t>
  </si>
  <si>
    <t>SAINT MAURE DE TOURAINE AOC 260GR</t>
  </si>
  <si>
    <t>OSSO IRATY PRIMEUR</t>
  </si>
  <si>
    <t>SAINT NECTAIRE FERMIER 1,7KG ENV.</t>
  </si>
  <si>
    <t>k</t>
  </si>
  <si>
    <t>PAIN BURGER BRASSERIE JACQUET 4X83gr</t>
  </si>
  <si>
    <t>SAINT NECTAIRE LAITIER 1,9KG ENV.</t>
  </si>
  <si>
    <t>PAIN BURGER GÉANT HARRY’S</t>
  </si>
  <si>
    <t>SALADE ANANAS CAROTTE 2,5kg</t>
  </si>
  <si>
    <t>PAIN BURGER HARRY’S FARINE COMPLÈTE 30X85gr</t>
  </si>
  <si>
    <t>SALADE CHAMPIGNON GREC 2,5kg</t>
  </si>
  <si>
    <t>PAIN BURGER HARRY’S PAVOT ET SARRASIN 30X85gr</t>
  </si>
  <si>
    <t>SALADE MUSEAU PORC TRANCHÉ</t>
  </si>
  <si>
    <t>PAIN D’EPICE TRANCHÉ 500gr</t>
  </si>
  <si>
    <t>SALADE PDT THON 2,5kg</t>
  </si>
  <si>
    <t>PAIN DE MIE COMPLET</t>
  </si>
  <si>
    <t>SALADE PIEMONTAISE JAMBON 2,5kg</t>
  </si>
  <si>
    <t>PANACOTTA Préparation liquide</t>
  </si>
  <si>
    <t>SALADE TABOULÉ ORIANTAL 2,5kg</t>
  </si>
  <si>
    <t>PANCHETTA 1,6kg</t>
  </si>
  <si>
    <t>SALADE TAGLIATELLE SURIMI 2,5kG</t>
  </si>
  <si>
    <t>PAPIER ALUMINIUM 29X200</t>
  </si>
  <si>
    <t>SATAY MIX</t>
  </si>
  <si>
    <t>PAPIER ALUMINIUM 45X200</t>
  </si>
  <si>
    <t>SAUCE AMERICAN BURGER 860gr</t>
  </si>
  <si>
    <t>PAPIER CUISSON 60X40</t>
  </si>
  <si>
    <t>SAUCE BARBECUE 860gr</t>
  </si>
  <si>
    <t>PAPRIKA 500gr</t>
  </si>
  <si>
    <t>SAUCE BÉARNAISE SEAU 2,8kg</t>
  </si>
  <si>
    <t>PARMESAN REGGIANO BLOC 1KG ENV.</t>
  </si>
  <si>
    <t>SAUCE CAESAR 860gr</t>
  </si>
  <si>
    <t xml:space="preserve">PARMESAN REGGIANO MEZZANO </t>
  </si>
  <si>
    <t>SAUCE DESSERT CAFÉ 1l</t>
  </si>
  <si>
    <t>PARMESAN REGGIANO POUDRE</t>
  </si>
  <si>
    <t>SAUCE DESSERT CARAMEL 1l</t>
  </si>
  <si>
    <t>SAUCE DESSERT CHOCOLAT 1l</t>
  </si>
  <si>
    <t>SUCRE SEMOULE 5X1kg</t>
  </si>
  <si>
    <t>SAUCE DESSERT FRUIT ROUGE 1l</t>
  </si>
  <si>
    <t>TABASCO 57ml</t>
  </si>
  <si>
    <t>SAUCE INDIV. BARBECUE 120X20gr</t>
  </si>
  <si>
    <t>TAGLIATELLES 6KG</t>
  </si>
  <si>
    <t>SAUCE INDIV. KETCHUP 500X10gr</t>
  </si>
  <si>
    <t>TÊTE DE MOINE 600GR ENV.</t>
  </si>
  <si>
    <t>SAUCE INDIV. MAYONNAISE 500X10gr</t>
  </si>
  <si>
    <t>THON A L’HUILE 4/4</t>
  </si>
  <si>
    <t>SAUCE INDIV. MOUTARDE 1000X4gr</t>
  </si>
  <si>
    <t>THON NATURE 4/4</t>
  </si>
  <si>
    <t>SAUCE KETCHUP 860gr</t>
  </si>
  <si>
    <t>THYM SECHÉ 500gr</t>
  </si>
  <si>
    <t>SAUCE MAYONNAISE 860gr</t>
  </si>
  <si>
    <t>TIRAMISU Préparation liquide</t>
  </si>
  <si>
    <t>SAUCE MOUTARDE 860gr</t>
  </si>
  <si>
    <t>TOMATE CONCENTRÉE 4/4</t>
  </si>
  <si>
    <t>SAUCE SOJA 500ml</t>
  </si>
  <si>
    <t>TOMATE CONFITE P</t>
  </si>
  <si>
    <t>SAUCE TARTARE SEAU 2,8kg</t>
  </si>
  <si>
    <t>TOMATE PELÉE CONCASSÉE 5/2</t>
  </si>
  <si>
    <t>SAUCE WORCESTERSHIRE HEINZ 200ml</t>
  </si>
  <si>
    <t xml:space="preserve">TOMATES CONFITES  </t>
  </si>
  <si>
    <t>SAUCISSE À L’AIL NATURE</t>
  </si>
  <si>
    <t>TOMME BLANCE 1,8KG ENV.</t>
  </si>
  <si>
    <t>SAUCISSE COUTEAU 2kg</t>
  </si>
  <si>
    <t>TOMME FRAICHE POUR ALLIGOT 1,8KG ENV.</t>
  </si>
  <si>
    <t>SAUCISSE FRANCFORT</t>
  </si>
  <si>
    <t>VALENÇAY 220GR</t>
  </si>
  <si>
    <t>SAUCISSE FUMÉ ALSACE 20X60gr</t>
  </si>
  <si>
    <t xml:space="preserve">VERMICELLE DE RIZ 400gr </t>
  </si>
  <si>
    <t>SAUCISSE MORTEAU 8X400gr</t>
  </si>
  <si>
    <t>VINAIGRE BALSAMIQUE 1l</t>
  </si>
  <si>
    <t>SAUCISSON A L’AIL DROIT FUMÉ</t>
  </si>
  <si>
    <t>VINAIGRE BLANC 1,5l</t>
  </si>
  <si>
    <t>SAUCISSON CORREZIEN 1,5kg</t>
  </si>
  <si>
    <t>VINAIGRE DE CIDRE 1l</t>
  </si>
  <si>
    <t>SAUCISSON DE LYON</t>
  </si>
  <si>
    <t>VINAIGRE DE FRAMBOISE 12X50cl</t>
  </si>
  <si>
    <t>SEL FIN 10X1kg</t>
  </si>
  <si>
    <t>VINAIGRE DE XERÈS 1l</t>
  </si>
  <si>
    <t>SEL FIN SEAU 5kg</t>
  </si>
  <si>
    <t>VINAIGRE VIN 1,5l</t>
  </si>
  <si>
    <t>YAOURT FERMIER FRUIT 180gr X6</t>
  </si>
  <si>
    <t>SEL GROS 10X1kg</t>
  </si>
  <si>
    <t>YAOURT FERMIER NATURE 180 gr X6</t>
  </si>
  <si>
    <t>SEMOULE COUSCOUS MOYEN 5KG</t>
  </si>
  <si>
    <t>YAOURT FERMIER NATURE MAIGRE 180 gr X6</t>
  </si>
  <si>
    <t>SET DE TABLE CELINE ROUGE 30X40 500p</t>
  </si>
  <si>
    <t>YAOURT FRUIT FERMIER X6</t>
  </si>
  <si>
    <t>SET PAPIER 30X40 ACIDULE 500p</t>
  </si>
  <si>
    <t>YAOURT FRUIT POT VERRE X24</t>
  </si>
  <si>
    <t>YAOURT FRUITS SENOBLE X4</t>
  </si>
  <si>
    <t>SIROP D’ÉRABLE</t>
  </si>
  <si>
    <t>YAOURT LAIT ENTIER POT VERRE X4</t>
  </si>
  <si>
    <t>SPAGHETTI N°5 5KG</t>
  </si>
  <si>
    <t xml:space="preserve">YAOURT NATURE FERMIER X6 </t>
  </si>
  <si>
    <t xml:space="preserve">SPECULOOS CONCASSÉ 750gr </t>
  </si>
  <si>
    <t>YAOURT NATURE SENOBLE X4</t>
  </si>
  <si>
    <t>SPECULOS CONCASSÉ 750gr</t>
  </si>
  <si>
    <t>SPIGOL 100gr</t>
  </si>
  <si>
    <t>SUCRE CASSONADE ST LOUIS 5X1kg</t>
  </si>
  <si>
    <t>SUCRE GLACE ST LOUIS 5X1kg</t>
  </si>
</sst>
</file>

<file path=xl/styles.xml><?xml version="1.0" encoding="utf-8"?>
<styleSheet xmlns="http://schemas.openxmlformats.org/spreadsheetml/2006/main">
  <numFmts count="5">
    <numFmt numFmtId="0" formatCode="General"/>
    <numFmt numFmtId="59" formatCode="dddd d mmmm yyyy"/>
    <numFmt numFmtId="60" formatCode="[$€-2] 0.00"/>
    <numFmt numFmtId="61" formatCode="d/m"/>
    <numFmt numFmtId="62" formatCode="mmmm yyyy"/>
  </numFmts>
  <fonts count="55">
    <font>
      <sz val="10"/>
      <color indexed="8"/>
      <name val="Helvetica"/>
    </font>
    <font>
      <sz val="12"/>
      <color indexed="8"/>
      <name val="Helvetica"/>
    </font>
    <font>
      <b val="1"/>
      <u val="single"/>
      <sz val="14"/>
      <color indexed="8"/>
      <name val="Copperplate"/>
    </font>
    <font>
      <sz val="14"/>
      <color indexed="8"/>
      <name val="Copperplate"/>
    </font>
    <font>
      <b val="1"/>
      <sz val="14"/>
      <color indexed="8"/>
      <name val="Copperplate"/>
    </font>
    <font>
      <u val="single"/>
      <sz val="14"/>
      <color indexed="8"/>
      <name val="Copperplate"/>
    </font>
    <font>
      <sz val="8"/>
      <color indexed="8"/>
      <name val="Copperplate"/>
    </font>
    <font>
      <sz val="8"/>
      <color indexed="8"/>
      <name val="Zapfino"/>
    </font>
    <font>
      <b val="1"/>
      <sz val="18"/>
      <color indexed="8"/>
      <name val="Copperplate"/>
    </font>
    <font>
      <sz val="9"/>
      <color indexed="8"/>
      <name val="Copperplate"/>
    </font>
    <font>
      <sz val="11"/>
      <color indexed="8"/>
      <name val="Copperplate"/>
    </font>
    <font>
      <u val="single"/>
      <sz val="11"/>
      <color indexed="9"/>
      <name val="Copperplate"/>
    </font>
    <font>
      <u val="single"/>
      <sz val="11"/>
      <color indexed="8"/>
      <name val="Copperplate"/>
    </font>
    <font>
      <sz val="11"/>
      <color indexed="8"/>
      <name val="Apple Color Emoji"/>
    </font>
    <font>
      <sz val="9"/>
      <color indexed="8"/>
      <name val="Apple Color Emoji"/>
    </font>
    <font>
      <sz val="15"/>
      <color indexed="8"/>
      <name val="Copperplate"/>
    </font>
    <font>
      <b val="1"/>
      <sz val="11"/>
      <color indexed="10"/>
      <name val="Copperplate"/>
    </font>
    <font>
      <b val="1"/>
      <sz val="11"/>
      <color indexed="9"/>
      <name val="Copperplate"/>
    </font>
    <font>
      <b val="1"/>
      <sz val="7"/>
      <color indexed="9"/>
      <name val="Copperplate"/>
    </font>
    <font>
      <b val="1"/>
      <sz val="6"/>
      <color indexed="9"/>
      <name val="Copperplate"/>
    </font>
    <font>
      <b val="1"/>
      <sz val="6"/>
      <color indexed="12"/>
      <name val="Copperplate"/>
    </font>
    <font>
      <b val="1"/>
      <sz val="9"/>
      <color indexed="8"/>
      <name val="Copperplate"/>
    </font>
    <font>
      <sz val="6"/>
      <color indexed="8"/>
      <name val="Copperplate"/>
    </font>
    <font>
      <b val="1"/>
      <sz val="10"/>
      <color indexed="9"/>
      <name val="Copperplate"/>
    </font>
    <font>
      <b val="1"/>
      <sz val="8"/>
      <color indexed="9"/>
      <name val="Copperplate"/>
    </font>
    <font>
      <b val="1"/>
      <sz val="6"/>
      <color indexed="12"/>
      <name val="Hoefler Text"/>
    </font>
    <font>
      <b val="1"/>
      <sz val="9"/>
      <color indexed="8"/>
      <name val="Helvetica"/>
    </font>
    <font>
      <b val="1"/>
      <sz val="10"/>
      <color indexed="8"/>
      <name val="Helvetica"/>
    </font>
    <font>
      <b val="1"/>
      <sz val="7"/>
      <color indexed="12"/>
      <name val="Copperplate"/>
    </font>
    <font>
      <b val="1"/>
      <sz val="8"/>
      <color indexed="8"/>
      <name val="Copperplate"/>
    </font>
    <font>
      <sz val="7"/>
      <color indexed="8"/>
      <name val="Copperplate"/>
    </font>
    <font>
      <b val="1"/>
      <sz val="23"/>
      <color indexed="12"/>
      <name val="Copperplate"/>
    </font>
    <font>
      <b val="1"/>
      <sz val="10"/>
      <color indexed="8"/>
      <name val="Copperplate"/>
    </font>
    <font>
      <sz val="10"/>
      <color indexed="8"/>
      <name val="Copperplate"/>
    </font>
    <font>
      <sz val="12"/>
      <color indexed="8"/>
      <name val="Copperplate"/>
    </font>
    <font>
      <u val="single"/>
      <sz val="12"/>
      <color indexed="9"/>
      <name val="Copperplate"/>
    </font>
    <font>
      <u val="single"/>
      <sz val="12"/>
      <color indexed="8"/>
      <name val="Copperplate"/>
    </font>
    <font>
      <sz val="12"/>
      <color indexed="8"/>
      <name val="Apple Color Emoji"/>
    </font>
    <font>
      <b val="1"/>
      <u val="single"/>
      <sz val="11"/>
      <color indexed="8"/>
      <name val="Copperplate"/>
    </font>
    <font>
      <b val="1"/>
      <sz val="11"/>
      <color indexed="8"/>
      <name val="Copperplate"/>
    </font>
    <font>
      <sz val="8"/>
      <color indexed="8"/>
      <name val="Copperplate Light"/>
    </font>
    <font>
      <b val="1"/>
      <u val="single"/>
      <sz val="8"/>
      <color indexed="8"/>
      <name val="Copperplate"/>
    </font>
    <font>
      <b val="1"/>
      <sz val="15"/>
      <color indexed="10"/>
      <name val="Copperplate"/>
    </font>
    <font>
      <b val="1"/>
      <sz val="10"/>
      <color indexed="23"/>
      <name val="Copperplate"/>
    </font>
    <font>
      <b val="1"/>
      <sz val="9"/>
      <color indexed="23"/>
      <name val="Copperplate"/>
    </font>
    <font>
      <b val="1"/>
      <sz val="26"/>
      <color indexed="12"/>
      <name val="Copperplate"/>
    </font>
    <font>
      <sz val="13"/>
      <color indexed="8"/>
      <name val="Copperplate"/>
    </font>
    <font>
      <b val="1"/>
      <u val="single"/>
      <sz val="13"/>
      <color indexed="8"/>
      <name val="Copperplate"/>
    </font>
    <font>
      <b val="1"/>
      <sz val="13"/>
      <color indexed="8"/>
      <name val="Copperplate"/>
    </font>
    <font>
      <b val="1"/>
      <sz val="16"/>
      <color indexed="25"/>
      <name val="Copperplate"/>
    </font>
    <font>
      <b val="1"/>
      <sz val="11"/>
      <color indexed="23"/>
      <name val="Copperplate"/>
    </font>
    <font>
      <shadow val="1"/>
      <sz val="12"/>
      <color indexed="12"/>
      <name val="Helvetica"/>
    </font>
    <font>
      <b val="1"/>
      <u val="single"/>
      <sz val="12"/>
      <color indexed="8"/>
      <name val="Copperplate"/>
    </font>
    <font>
      <b val="1"/>
      <sz val="12"/>
      <color indexed="8"/>
      <name val="Copperplate"/>
    </font>
    <font>
      <b val="1"/>
      <sz val="25"/>
      <color indexed="12"/>
      <name val="Copperplate"/>
    </font>
  </fonts>
  <fills count="8">
    <fill>
      <patternFill patternType="none"/>
    </fill>
    <fill>
      <patternFill patternType="gray125"/>
    </fill>
    <fill>
      <patternFill patternType="solid">
        <fgColor indexed="14"/>
        <bgColor auto="1"/>
      </patternFill>
    </fill>
    <fill>
      <patternFill patternType="solid">
        <fgColor indexed="15"/>
        <bgColor auto="1"/>
      </patternFill>
    </fill>
    <fill>
      <patternFill patternType="solid">
        <fgColor indexed="24"/>
        <bgColor auto="1"/>
      </patternFill>
    </fill>
    <fill>
      <gradientFill type="linear" degree="90">
        <stop position="0">
          <color rgb="ffd39c9c"/>
        </stop>
        <stop position="1">
          <color rgb="ffd6e5f2"/>
        </stop>
      </gradientFill>
    </fill>
    <fill>
      <patternFill patternType="solid">
        <fgColor indexed="27"/>
        <bgColor auto="1"/>
      </patternFill>
    </fill>
    <fill>
      <patternFill patternType="solid">
        <fgColor indexed="29"/>
        <bgColor auto="1"/>
      </patternFill>
    </fill>
  </fills>
  <borders count="147">
    <border>
      <left/>
      <right/>
      <top/>
      <bottom/>
      <diagonal/>
    </border>
    <border>
      <left/>
      <right/>
      <top/>
      <bottom/>
      <diagonal/>
    </border>
    <border>
      <left>
        <color indexed="8"/>
      </left>
      <right style="thin">
        <color indexed="11"/>
      </right>
      <top>
        <color indexed="8"/>
      </top>
      <bottom style="medium">
        <color indexed="9"/>
      </bottom>
      <diagonal/>
    </border>
    <border>
      <left style="thin">
        <color indexed="11"/>
      </left>
      <right style="thin">
        <color indexed="11"/>
      </right>
      <top>
        <color indexed="8"/>
      </top>
      <bottom style="medium">
        <color indexed="9"/>
      </bottom>
      <diagonal/>
    </border>
    <border>
      <left style="thin">
        <color indexed="11"/>
      </left>
      <right style="medium">
        <color indexed="13"/>
      </right>
      <top>
        <color indexed="8"/>
      </top>
      <bottom style="medium">
        <color indexed="9"/>
      </bottom>
      <diagonal/>
    </border>
    <border>
      <left style="medium">
        <color indexed="13"/>
      </left>
      <right style="thin">
        <color indexed="11"/>
      </right>
      <top>
        <color indexed="8"/>
      </top>
      <bottom style="medium">
        <color indexed="9"/>
      </bottom>
      <diagonal/>
    </border>
    <border>
      <left style="thin">
        <color indexed="11"/>
      </left>
      <right>
        <color indexed="8"/>
      </right>
      <top>
        <color indexed="8"/>
      </top>
      <bottom style="medium">
        <color indexed="9"/>
      </bottom>
      <diagonal/>
    </border>
    <border>
      <left>
        <color indexed="8"/>
      </left>
      <right style="thin">
        <color indexed="11"/>
      </right>
      <top style="medium">
        <color indexed="9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medium">
        <color indexed="9"/>
      </top>
      <bottom style="thin">
        <color indexed="11"/>
      </bottom>
      <diagonal/>
    </border>
    <border>
      <left style="thin">
        <color indexed="11"/>
      </left>
      <right style="medium">
        <color indexed="13"/>
      </right>
      <top style="medium">
        <color indexed="9"/>
      </top>
      <bottom style="thin">
        <color indexed="11"/>
      </bottom>
      <diagonal/>
    </border>
    <border>
      <left style="medium">
        <color indexed="13"/>
      </left>
      <right style="thin">
        <color indexed="11"/>
      </right>
      <top style="medium">
        <color indexed="9"/>
      </top>
      <bottom style="thin">
        <color indexed="11"/>
      </bottom>
      <diagonal/>
    </border>
    <border>
      <left style="thin">
        <color indexed="11"/>
      </left>
      <right>
        <color indexed="8"/>
      </right>
      <top style="medium">
        <color indexed="9"/>
      </top>
      <bottom style="thin">
        <color indexed="11"/>
      </bottom>
      <diagonal/>
    </border>
    <border>
      <left>
        <color indexed="8"/>
      </left>
      <right style="thin">
        <color indexed="11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 style="medium">
        <color indexed="13"/>
      </right>
      <top style="thin">
        <color indexed="11"/>
      </top>
      <bottom style="thin">
        <color indexed="11"/>
      </bottom>
      <diagonal/>
    </border>
    <border>
      <left style="medium">
        <color indexed="13"/>
      </left>
      <right style="thin">
        <color indexed="11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>
        <color indexed="8"/>
      </right>
      <top style="thin">
        <color indexed="11"/>
      </top>
      <bottom style="thin">
        <color indexed="11"/>
      </bottom>
      <diagonal/>
    </border>
    <border>
      <left style="medium">
        <color indexed="13"/>
      </left>
      <right style="thin">
        <color indexed="11"/>
      </right>
      <top style="thin">
        <color indexed="11"/>
      </top>
      <bottom style="medium">
        <color indexed="9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medium">
        <color indexed="9"/>
      </bottom>
      <diagonal/>
    </border>
    <border>
      <left style="thin">
        <color indexed="11"/>
      </left>
      <right>
        <color indexed="8"/>
      </right>
      <top style="thin">
        <color indexed="11"/>
      </top>
      <bottom style="medium">
        <color indexed="9"/>
      </bottom>
      <diagonal/>
    </border>
    <border>
      <left style="thin">
        <color indexed="11"/>
      </left>
      <right style="thin">
        <color indexed="11"/>
      </right>
      <top style="medium">
        <color indexed="9"/>
      </top>
      <bottom style="thin">
        <color indexed="16"/>
      </bottom>
      <diagonal/>
    </border>
    <border>
      <left style="thin">
        <color indexed="11"/>
      </left>
      <right>
        <color indexed="8"/>
      </right>
      <top style="medium">
        <color indexed="9"/>
      </top>
      <bottom style="thin">
        <color indexed="16"/>
      </bottom>
      <diagonal/>
    </border>
    <border>
      <left style="thin">
        <color indexed="11"/>
      </left>
      <right style="thin">
        <color indexed="11"/>
      </right>
      <top style="thin">
        <color indexed="16"/>
      </top>
      <bottom style="thin">
        <color indexed="11"/>
      </bottom>
      <diagonal/>
    </border>
    <border>
      <left style="thin">
        <color indexed="11"/>
      </left>
      <right>
        <color indexed="8"/>
      </right>
      <top style="thin">
        <color indexed="16"/>
      </top>
      <bottom style="thin">
        <color indexed="11"/>
      </bottom>
      <diagonal/>
    </border>
    <border>
      <left style="medium">
        <color indexed="13"/>
      </left>
      <right style="thin">
        <color indexed="11"/>
      </right>
      <top style="thin">
        <color indexed="11"/>
      </top>
      <bottom style="thin">
        <color indexed="17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17"/>
      </bottom>
      <diagonal/>
    </border>
    <border>
      <left style="thin">
        <color indexed="11"/>
      </left>
      <right>
        <color indexed="8"/>
      </right>
      <top style="thin">
        <color indexed="11"/>
      </top>
      <bottom style="thin">
        <color indexed="17"/>
      </bottom>
      <diagonal/>
    </border>
    <border>
      <left style="medium">
        <color indexed="13"/>
      </left>
      <right style="thin">
        <color indexed="11"/>
      </right>
      <top style="thin">
        <color indexed="17"/>
      </top>
      <bottom style="thin">
        <color indexed="17"/>
      </bottom>
      <diagonal/>
    </border>
    <border>
      <left style="thin">
        <color indexed="11"/>
      </left>
      <right style="thin">
        <color indexed="11"/>
      </right>
      <top style="thin">
        <color indexed="17"/>
      </top>
      <bottom style="thin">
        <color indexed="17"/>
      </bottom>
      <diagonal/>
    </border>
    <border>
      <left style="thin">
        <color indexed="11"/>
      </left>
      <right>
        <color indexed="8"/>
      </right>
      <top style="thin">
        <color indexed="17"/>
      </top>
      <bottom style="thin">
        <color indexed="17"/>
      </bottom>
      <diagonal/>
    </border>
    <border>
      <left style="thin">
        <color indexed="11"/>
      </left>
      <right style="medium">
        <color indexed="8"/>
      </right>
      <top style="thin">
        <color indexed="11"/>
      </top>
      <bottom style="thin">
        <color indexed="11"/>
      </bottom>
      <diagonal/>
    </border>
    <border>
      <left style="medium">
        <color indexed="8"/>
      </left>
      <right style="thin">
        <color indexed="11"/>
      </right>
      <top style="thin">
        <color indexed="17"/>
      </top>
      <bottom style="thin">
        <color indexed="17"/>
      </bottom>
      <diagonal/>
    </border>
    <border>
      <left style="medium">
        <color indexed="13"/>
      </left>
      <right style="thin">
        <color indexed="11"/>
      </right>
      <top style="thin">
        <color indexed="17"/>
      </top>
      <bottom style="medium">
        <color indexed="9"/>
      </bottom>
      <diagonal/>
    </border>
    <border>
      <left style="thin">
        <color indexed="11"/>
      </left>
      <right style="thin">
        <color indexed="11"/>
      </right>
      <top style="thin">
        <color indexed="17"/>
      </top>
      <bottom style="medium">
        <color indexed="9"/>
      </bottom>
      <diagonal/>
    </border>
    <border>
      <left style="thin">
        <color indexed="11"/>
      </left>
      <right>
        <color indexed="8"/>
      </right>
      <top style="thin">
        <color indexed="17"/>
      </top>
      <bottom style="medium">
        <color indexed="9"/>
      </bottom>
      <diagonal/>
    </border>
    <border>
      <left>
        <color indexed="8"/>
      </left>
      <right style="thin">
        <color indexed="11"/>
      </right>
      <top style="thin">
        <color indexed="11"/>
      </top>
      <bottom style="medium">
        <color indexed="9"/>
      </bottom>
      <diagonal/>
    </border>
    <border>
      <left style="thin">
        <color indexed="11"/>
      </left>
      <right style="medium">
        <color indexed="8"/>
      </right>
      <top style="thin">
        <color indexed="11"/>
      </top>
      <bottom style="medium">
        <color indexed="9"/>
      </bottom>
      <diagonal/>
    </border>
    <border>
      <left style="medium">
        <color indexed="8"/>
      </left>
      <right style="thin">
        <color indexed="11"/>
      </right>
      <top style="thin">
        <color indexed="11"/>
      </top>
      <bottom style="thin">
        <color indexed="11"/>
      </bottom>
      <diagonal/>
    </border>
    <border>
      <left style="thin">
        <color indexed="11"/>
      </left>
      <right style="medium">
        <color indexed="13"/>
      </right>
      <top style="thin">
        <color indexed="11"/>
      </top>
      <bottom style="medium">
        <color indexed="9"/>
      </bottom>
      <diagonal/>
    </border>
    <border>
      <left style="thin">
        <color indexed="11"/>
      </left>
      <right style="thin">
        <color indexed="20"/>
      </right>
      <top style="thin">
        <color indexed="11"/>
      </top>
      <bottom style="thin">
        <color indexed="20"/>
      </bottom>
      <diagonal/>
    </border>
    <border>
      <left style="thin">
        <color indexed="20"/>
      </left>
      <right style="thin">
        <color indexed="11"/>
      </right>
      <top style="thin">
        <color indexed="11"/>
      </top>
      <bottom style="thin">
        <color indexed="20"/>
      </bottom>
      <diagonal/>
    </border>
    <border>
      <left style="medium">
        <color indexed="13"/>
      </left>
      <right style="thin">
        <color indexed="20"/>
      </right>
      <top style="thin">
        <color indexed="11"/>
      </top>
      <bottom style="thin">
        <color indexed="20"/>
      </bottom>
      <diagonal/>
    </border>
    <border>
      <left style="thin">
        <color indexed="20"/>
      </left>
      <right style="thin">
        <color indexed="20"/>
      </right>
      <top style="thin">
        <color indexed="20"/>
      </top>
      <bottom style="thin">
        <color indexed="20"/>
      </bottom>
      <diagonal/>
    </border>
    <border>
      <left style="thin">
        <color indexed="20"/>
      </left>
      <right style="thin">
        <color indexed="11"/>
      </right>
      <top style="thin">
        <color indexed="20"/>
      </top>
      <bottom style="thin">
        <color indexed="20"/>
      </bottom>
      <diagonal/>
    </border>
    <border>
      <left style="medium">
        <color indexed="13"/>
      </left>
      <right style="thin">
        <color indexed="20"/>
      </right>
      <top style="thin">
        <color indexed="20"/>
      </top>
      <bottom style="thin">
        <color indexed="20"/>
      </bottom>
      <diagonal/>
    </border>
    <border>
      <left style="medium">
        <color indexed="13"/>
      </left>
      <right style="thin">
        <color indexed="20"/>
      </right>
      <top style="thin">
        <color indexed="20"/>
      </top>
      <bottom style="medium">
        <color indexed="9"/>
      </bottom>
      <diagonal/>
    </border>
    <border>
      <left style="thin">
        <color indexed="20"/>
      </left>
      <right style="thin">
        <color indexed="20"/>
      </right>
      <top style="thin">
        <color indexed="20"/>
      </top>
      <bottom style="medium">
        <color indexed="9"/>
      </bottom>
      <diagonal/>
    </border>
    <border>
      <left style="thin">
        <color indexed="20"/>
      </left>
      <right style="thin">
        <color indexed="11"/>
      </right>
      <top style="thin">
        <color indexed="20"/>
      </top>
      <bottom style="medium">
        <color indexed="9"/>
      </bottom>
      <diagonal/>
    </border>
    <border>
      <left>
        <color indexed="8"/>
      </left>
      <right style="thin">
        <color indexed="11"/>
      </right>
      <top style="thin">
        <color indexed="11"/>
      </top>
      <bottom>
        <color indexed="8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>
        <color indexed="8"/>
      </bottom>
      <diagonal/>
    </border>
    <border>
      <left style="medium">
        <color indexed="13"/>
      </left>
      <right style="thin">
        <color indexed="20"/>
      </right>
      <top style="thin">
        <color indexed="20"/>
      </top>
      <bottom>
        <color indexed="8"/>
      </bottom>
      <diagonal/>
    </border>
    <border>
      <left style="thin">
        <color indexed="20"/>
      </left>
      <right style="thin">
        <color indexed="20"/>
      </right>
      <top style="thin">
        <color indexed="20"/>
      </top>
      <bottom>
        <color indexed="8"/>
      </bottom>
      <diagonal/>
    </border>
    <border>
      <left style="thin">
        <color indexed="20"/>
      </left>
      <right style="thin">
        <color indexed="11"/>
      </right>
      <top style="thin">
        <color indexed="20"/>
      </top>
      <bottom>
        <color indexed="8"/>
      </bottom>
      <diagonal/>
    </border>
    <border>
      <left style="thin">
        <color indexed="20"/>
      </left>
      <right style="thin">
        <color indexed="20"/>
      </right>
      <top style="thin">
        <color indexed="11"/>
      </top>
      <bottom style="thin">
        <color indexed="20"/>
      </bottom>
      <diagonal/>
    </border>
    <border>
      <left style="medium">
        <color indexed="13"/>
      </left>
      <right style="thin">
        <color indexed="20"/>
      </right>
      <top style="thin">
        <color indexed="20"/>
      </top>
      <bottom style="thin">
        <color indexed="11"/>
      </bottom>
      <diagonal/>
    </border>
    <border>
      <left style="thin">
        <color indexed="20"/>
      </left>
      <right style="thin">
        <color indexed="20"/>
      </right>
      <top style="thin">
        <color indexed="20"/>
      </top>
      <bottom style="thin">
        <color indexed="11"/>
      </bottom>
      <diagonal/>
    </border>
    <border>
      <left style="thin">
        <color indexed="20"/>
      </left>
      <right style="thin">
        <color indexed="11"/>
      </right>
      <top style="thin">
        <color indexed="20"/>
      </top>
      <bottom style="thin">
        <color indexed="11"/>
      </bottom>
      <diagonal/>
    </border>
    <border>
      <left style="medium">
        <color indexed="13"/>
      </left>
      <right style="thin">
        <color indexed="20"/>
      </right>
      <top style="thin">
        <color indexed="11"/>
      </top>
      <bottom style="thin">
        <color indexed="11"/>
      </bottom>
      <diagonal/>
    </border>
    <border>
      <left style="thin">
        <color indexed="20"/>
      </left>
      <right style="thin">
        <color indexed="20"/>
      </right>
      <top style="thin">
        <color indexed="11"/>
      </top>
      <bottom style="thin">
        <color indexed="11"/>
      </bottom>
      <diagonal/>
    </border>
    <border>
      <left style="thin">
        <color indexed="20"/>
      </left>
      <right style="thin">
        <color indexed="11"/>
      </right>
      <top style="thin">
        <color indexed="11"/>
      </top>
      <bottom style="thin">
        <color indexed="11"/>
      </bottom>
      <diagonal/>
    </border>
    <border>
      <left style="medium">
        <color indexed="13"/>
      </left>
      <right style="thin">
        <color indexed="20"/>
      </right>
      <top style="thin">
        <color indexed="11"/>
      </top>
      <bottom style="medium">
        <color indexed="9"/>
      </bottom>
      <diagonal/>
    </border>
    <border>
      <left style="thin">
        <color indexed="20"/>
      </left>
      <right style="thin">
        <color indexed="20"/>
      </right>
      <top style="thin">
        <color indexed="11"/>
      </top>
      <bottom style="medium">
        <color indexed="9"/>
      </bottom>
      <diagonal/>
    </border>
    <border>
      <left style="thin">
        <color indexed="20"/>
      </left>
      <right style="thin">
        <color indexed="11"/>
      </right>
      <top style="thin">
        <color indexed="11"/>
      </top>
      <bottom style="medium">
        <color indexed="9"/>
      </bottom>
      <diagonal/>
    </border>
    <border>
      <left style="medium">
        <color indexed="13"/>
      </left>
      <right style="thin">
        <color indexed="11"/>
      </right>
      <top style="thin">
        <color indexed="11"/>
      </top>
      <bottom style="thin">
        <color indexed="21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21"/>
      </bottom>
      <diagonal/>
    </border>
    <border>
      <left style="medium">
        <color indexed="13"/>
      </left>
      <right style="thin">
        <color indexed="11"/>
      </right>
      <top style="thin">
        <color indexed="21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thin">
        <color indexed="21"/>
      </top>
      <bottom style="thin">
        <color indexed="11"/>
      </bottom>
      <diagonal/>
    </border>
    <border>
      <left style="medium">
        <color indexed="13"/>
      </left>
      <right style="thin">
        <color indexed="11"/>
      </right>
      <top style="thin">
        <color indexed="11"/>
      </top>
      <bottom style="thin">
        <color indexed="22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22"/>
      </bottom>
      <diagonal/>
    </border>
    <border>
      <left style="thin">
        <color indexed="11"/>
      </left>
      <right>
        <color indexed="8"/>
      </right>
      <top style="thin">
        <color indexed="11"/>
      </top>
      <bottom style="thin">
        <color indexed="22"/>
      </bottom>
      <diagonal/>
    </border>
    <border>
      <left style="medium">
        <color indexed="13"/>
      </left>
      <right style="thin">
        <color indexed="11"/>
      </right>
      <top style="thin">
        <color indexed="22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thin">
        <color indexed="22"/>
      </top>
      <bottom style="thin">
        <color indexed="11"/>
      </bottom>
      <diagonal/>
    </border>
    <border>
      <left style="thin">
        <color indexed="11"/>
      </left>
      <right>
        <color indexed="8"/>
      </right>
      <top style="thin">
        <color indexed="22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medium">
        <color indexed="9"/>
      </top>
      <bottom style="thin">
        <color indexed="17"/>
      </bottom>
      <diagonal/>
    </border>
    <border>
      <left style="thin">
        <color indexed="11"/>
      </left>
      <right style="thin">
        <color indexed="11"/>
      </right>
      <top style="thin">
        <color indexed="17"/>
      </top>
      <bottom style="thin">
        <color indexed="11"/>
      </bottom>
      <diagonal/>
    </border>
    <border>
      <left style="thin">
        <color indexed="11"/>
      </left>
      <right style="medium">
        <color indexed="22"/>
      </right>
      <top style="thin">
        <color indexed="11"/>
      </top>
      <bottom style="thin">
        <color indexed="11"/>
      </bottom>
      <diagonal/>
    </border>
    <border>
      <left style="medium">
        <color indexed="22"/>
      </left>
      <right style="thin">
        <color indexed="11"/>
      </right>
      <top style="thin">
        <color indexed="11"/>
      </top>
      <bottom style="thin">
        <color indexed="22"/>
      </bottom>
      <diagonal/>
    </border>
    <border>
      <left style="medium">
        <color indexed="13"/>
      </left>
      <right style="thin">
        <color indexed="11"/>
      </right>
      <top style="thin">
        <color indexed="22"/>
      </top>
      <bottom style="thin">
        <color indexed="21"/>
      </bottom>
      <diagonal/>
    </border>
    <border>
      <left style="thin">
        <color indexed="11"/>
      </left>
      <right style="thin">
        <color indexed="11"/>
      </right>
      <top style="thin">
        <color indexed="22"/>
      </top>
      <bottom style="thin">
        <color indexed="21"/>
      </bottom>
      <diagonal/>
    </border>
    <border>
      <left style="medium">
        <color indexed="13"/>
      </left>
      <right style="thin">
        <color indexed="11"/>
      </right>
      <top style="thin">
        <color indexed="11"/>
      </top>
      <bottom style="thin">
        <color indexed="13"/>
      </bottom>
      <diagonal/>
    </border>
    <border>
      <left style="thin">
        <color indexed="11"/>
      </left>
      <right style="thin">
        <color indexed="11"/>
      </right>
      <top style="thin">
        <color indexed="11"/>
      </top>
      <bottom style="thin">
        <color indexed="13"/>
      </bottom>
      <diagonal/>
    </border>
    <border>
      <left style="thin">
        <color indexed="11"/>
      </left>
      <right>
        <color indexed="8"/>
      </right>
      <top style="thin">
        <color indexed="11"/>
      </top>
      <bottom style="thin">
        <color indexed="13"/>
      </bottom>
      <diagonal/>
    </border>
    <border>
      <left style="medium">
        <color indexed="13"/>
      </left>
      <right style="thin">
        <color indexed="11"/>
      </right>
      <top style="thin">
        <color indexed="13"/>
      </top>
      <bottom style="thin">
        <color indexed="11"/>
      </bottom>
      <diagonal/>
    </border>
    <border>
      <left style="thin">
        <color indexed="11"/>
      </left>
      <right style="thin">
        <color indexed="11"/>
      </right>
      <top style="thin">
        <color indexed="13"/>
      </top>
      <bottom style="thin">
        <color indexed="11"/>
      </bottom>
      <diagonal/>
    </border>
    <border>
      <left style="thin">
        <color indexed="11"/>
      </left>
      <right>
        <color indexed="8"/>
      </right>
      <top style="thin">
        <color indexed="13"/>
      </top>
      <bottom style="thin">
        <color indexed="17"/>
      </bottom>
      <diagonal/>
    </border>
    <border>
      <left style="thin">
        <color indexed="11"/>
      </left>
      <right>
        <color indexed="8"/>
      </right>
      <top style="thin">
        <color indexed="17"/>
      </top>
      <bottom style="thin">
        <color indexed="11"/>
      </bottom>
      <diagonal/>
    </border>
    <border>
      <left>
        <color indexed="8"/>
      </left>
      <right style="thin">
        <color indexed="11"/>
      </right>
      <top style="thin">
        <color indexed="11"/>
      </top>
      <bottom style="thin">
        <color indexed="21"/>
      </bottom>
      <diagonal/>
    </border>
    <border>
      <left>
        <color indexed="8"/>
      </left>
      <right style="thin">
        <color indexed="11"/>
      </right>
      <top style="thin">
        <color indexed="21"/>
      </top>
      <bottom style="medium">
        <color indexed="9"/>
      </bottom>
      <diagonal/>
    </border>
    <border>
      <left style="thin">
        <color indexed="11"/>
      </left>
      <right style="thin">
        <color indexed="11"/>
      </right>
      <top style="thin">
        <color indexed="21"/>
      </top>
      <bottom style="medium">
        <color indexed="9"/>
      </bottom>
      <diagonal/>
    </border>
    <border>
      <left>
        <color indexed="8"/>
      </left>
      <right style="thin">
        <color indexed="17"/>
      </right>
      <top style="thin">
        <color indexed="11"/>
      </top>
      <bottom style="thin">
        <color indexed="17"/>
      </bottom>
      <diagonal/>
    </border>
    <border>
      <left style="thin">
        <color indexed="17"/>
      </left>
      <right style="thin">
        <color indexed="17"/>
      </right>
      <top style="thin">
        <color indexed="11"/>
      </top>
      <bottom style="thin">
        <color indexed="17"/>
      </bottom>
      <diagonal/>
    </border>
    <border>
      <left style="thin">
        <color indexed="17"/>
      </left>
      <right style="thin">
        <color indexed="11"/>
      </right>
      <top style="thin">
        <color indexed="17"/>
      </top>
      <bottom style="thin">
        <color indexed="17"/>
      </bottom>
      <diagonal/>
    </border>
    <border>
      <left style="thin">
        <color indexed="20"/>
      </left>
      <right>
        <color indexed="8"/>
      </right>
      <top style="thin">
        <color indexed="11"/>
      </top>
      <bottom style="thin">
        <color indexed="20"/>
      </bottom>
      <diagonal/>
    </border>
    <border>
      <left>
        <color indexed="8"/>
      </left>
      <right style="thin">
        <color indexed="17"/>
      </right>
      <top style="thin">
        <color indexed="17"/>
      </top>
      <bottom style="thin">
        <color indexed="17"/>
      </bottom>
      <diagonal/>
    </border>
    <border>
      <left style="thin">
        <color indexed="17"/>
      </left>
      <right style="thin">
        <color indexed="17"/>
      </right>
      <top style="thin">
        <color indexed="17"/>
      </top>
      <bottom style="thin">
        <color indexed="17"/>
      </bottom>
      <diagonal/>
    </border>
    <border>
      <left style="thin">
        <color indexed="11"/>
      </left>
      <right style="thin">
        <color indexed="20"/>
      </right>
      <top style="thin">
        <color indexed="20"/>
      </top>
      <bottom style="thin">
        <color indexed="11"/>
      </bottom>
      <diagonal/>
    </border>
    <border>
      <left style="thin">
        <color indexed="20"/>
      </left>
      <right>
        <color indexed="8"/>
      </right>
      <top style="thin">
        <color indexed="20"/>
      </top>
      <bottom style="thin">
        <color indexed="11"/>
      </bottom>
      <diagonal/>
    </border>
    <border>
      <left>
        <color indexed="8"/>
      </left>
      <right style="thin">
        <color indexed="11"/>
      </right>
      <top style="thin">
        <color indexed="17"/>
      </top>
      <bottom style="thin">
        <color indexed="11"/>
      </bottom>
      <diagonal/>
    </border>
    <border>
      <left style="thin">
        <color indexed="11"/>
      </left>
      <right style="medium">
        <color indexed="13"/>
      </right>
      <top style="thin">
        <color indexed="11"/>
      </top>
      <bottom>
        <color indexed="8"/>
      </bottom>
      <diagonal/>
    </border>
    <border>
      <left style="medium">
        <color indexed="13"/>
      </left>
      <right style="thin">
        <color indexed="11"/>
      </right>
      <top style="thin">
        <color indexed="11"/>
      </top>
      <bottom>
        <color indexed="8"/>
      </bottom>
      <diagonal/>
    </border>
    <border>
      <left style="thin">
        <color indexed="11"/>
      </left>
      <right style="thin">
        <color indexed="20"/>
      </right>
      <top style="thin">
        <color indexed="20"/>
      </top>
      <bottom>
        <color indexed="8"/>
      </bottom>
      <diagonal/>
    </border>
    <border>
      <left style="thin">
        <color indexed="20"/>
      </left>
      <right>
        <color indexed="8"/>
      </right>
      <top style="thin">
        <color indexed="20"/>
      </top>
      <bottom>
        <color indexed="8"/>
      </bottom>
      <diagonal/>
    </border>
    <border>
      <left>
        <color indexed="8"/>
      </left>
      <right style="thin">
        <color indexed="20"/>
      </right>
      <top>
        <color indexed="8"/>
      </top>
      <bottom style="thin">
        <color indexed="20"/>
      </bottom>
      <diagonal/>
    </border>
    <border>
      <left style="thin">
        <color indexed="20"/>
      </left>
      <right style="thin">
        <color indexed="20"/>
      </right>
      <top>
        <color indexed="8"/>
      </top>
      <bottom style="thin">
        <color indexed="20"/>
      </bottom>
      <diagonal/>
    </border>
    <border>
      <left style="thin">
        <color indexed="20"/>
      </left>
      <right style="thin">
        <color indexed="13"/>
      </right>
      <top>
        <color indexed="8"/>
      </top>
      <bottom style="thin">
        <color indexed="20"/>
      </bottom>
      <diagonal/>
    </border>
    <border>
      <left style="thin">
        <color indexed="13"/>
      </left>
      <right style="thin">
        <color indexed="20"/>
      </right>
      <top>
        <color indexed="8"/>
      </top>
      <bottom style="thin">
        <color indexed="20"/>
      </bottom>
      <diagonal/>
    </border>
    <border>
      <left style="thin">
        <color indexed="20"/>
      </left>
      <right>
        <color indexed="8"/>
      </right>
      <top>
        <color indexed="8"/>
      </top>
      <bottom style="thin">
        <color indexed="20"/>
      </bottom>
      <diagonal/>
    </border>
    <border>
      <left>
        <color indexed="8"/>
      </left>
      <right style="thin">
        <color indexed="20"/>
      </right>
      <top style="thin">
        <color indexed="20"/>
      </top>
      <bottom style="thin">
        <color indexed="20"/>
      </bottom>
      <diagonal/>
    </border>
    <border>
      <left style="thin">
        <color indexed="20"/>
      </left>
      <right style="thin">
        <color indexed="13"/>
      </right>
      <top style="thin">
        <color indexed="20"/>
      </top>
      <bottom style="thin">
        <color indexed="20"/>
      </bottom>
      <diagonal/>
    </border>
    <border>
      <left style="thin">
        <color indexed="13"/>
      </left>
      <right style="thin">
        <color indexed="20"/>
      </right>
      <top style="thin">
        <color indexed="20"/>
      </top>
      <bottom style="thin">
        <color indexed="20"/>
      </bottom>
      <diagonal/>
    </border>
    <border>
      <left style="thin">
        <color indexed="20"/>
      </left>
      <right>
        <color indexed="8"/>
      </right>
      <top style="thin">
        <color indexed="20"/>
      </top>
      <bottom style="thin">
        <color indexed="20"/>
      </bottom>
      <diagonal/>
    </border>
    <border>
      <left>
        <color indexed="8"/>
      </left>
      <right style="thin">
        <color indexed="20"/>
      </right>
      <top style="thin">
        <color indexed="20"/>
      </top>
      <bottom>
        <color indexed="8"/>
      </bottom>
      <diagonal/>
    </border>
    <border>
      <left style="thin">
        <color indexed="20"/>
      </left>
      <right style="thin">
        <color indexed="13"/>
      </right>
      <top style="thin">
        <color indexed="20"/>
      </top>
      <bottom>
        <color indexed="8"/>
      </bottom>
      <diagonal/>
    </border>
    <border>
      <left style="thin">
        <color indexed="13"/>
      </left>
      <right style="thin">
        <color indexed="20"/>
      </right>
      <top style="thin">
        <color indexed="20"/>
      </top>
      <bottom>
        <color indexed="8"/>
      </bottom>
      <diagonal/>
    </border>
    <border>
      <left style="thin">
        <color indexed="20"/>
      </left>
      <right style="thin">
        <color indexed="8"/>
      </right>
      <top>
        <color indexed="8"/>
      </top>
      <bottom style="thin">
        <color indexed="20"/>
      </bottom>
      <diagonal/>
    </border>
    <border>
      <left style="thin">
        <color indexed="8"/>
      </left>
      <right style="thin">
        <color indexed="20"/>
      </right>
      <top>
        <color indexed="8"/>
      </top>
      <bottom style="thin">
        <color indexed="20"/>
      </bottom>
      <diagonal/>
    </border>
    <border>
      <left style="thin">
        <color indexed="20"/>
      </left>
      <right style="thin">
        <color indexed="8"/>
      </right>
      <top style="thin">
        <color indexed="20"/>
      </top>
      <bottom style="thin">
        <color indexed="20"/>
      </bottom>
      <diagonal/>
    </border>
    <border>
      <left style="thin">
        <color indexed="8"/>
      </left>
      <right style="thin">
        <color indexed="20"/>
      </right>
      <top style="thin">
        <color indexed="20"/>
      </top>
      <bottom style="thin">
        <color indexed="20"/>
      </bottom>
      <diagonal/>
    </border>
    <border>
      <left style="thin">
        <color indexed="8"/>
      </left>
      <right style="thin">
        <color indexed="20"/>
      </right>
      <top style="thin">
        <color indexed="20"/>
      </top>
      <bottom>
        <color indexed="8"/>
      </bottom>
      <diagonal/>
    </border>
    <border>
      <left>
        <color indexed="8"/>
      </left>
      <right>
        <color indexed="8"/>
      </right>
      <top style="thin">
        <color indexed="20"/>
      </top>
      <bottom>
        <color indexed="8"/>
      </bottom>
      <diagonal/>
    </border>
    <border>
      <left>
        <color indexed="8"/>
      </left>
      <right style="thin">
        <color indexed="8"/>
      </right>
      <top style="thin">
        <color indexed="20"/>
      </top>
      <bottom>
        <color indexed="8"/>
      </bottom>
      <diagonal/>
    </border>
    <border>
      <left>
        <color indexed="8"/>
      </left>
      <right>
        <color indexed="8"/>
      </right>
      <top>
        <color indexed="8"/>
      </top>
      <bottom>
        <color indexed="8"/>
      </bottom>
      <diagonal/>
    </border>
    <border>
      <left>
        <color indexed="8"/>
      </left>
      <right style="thin">
        <color indexed="8"/>
      </right>
      <top>
        <color indexed="8"/>
      </top>
      <bottom>
        <color indexed="8"/>
      </bottom>
      <diagonal/>
    </border>
    <border>
      <left>
        <color indexed="8"/>
      </left>
      <right style="thin">
        <color indexed="26"/>
      </right>
      <top>
        <color indexed="8"/>
      </top>
      <bottom style="thin">
        <color indexed="26"/>
      </bottom>
      <diagonal/>
    </border>
    <border>
      <left style="thin">
        <color indexed="26"/>
      </left>
      <right style="thin">
        <color indexed="26"/>
      </right>
      <top>
        <color indexed="8"/>
      </top>
      <bottom style="thin">
        <color indexed="26"/>
      </bottom>
      <diagonal/>
    </border>
    <border>
      <left style="thin">
        <color indexed="26"/>
      </left>
      <right style="thin">
        <color indexed="8"/>
      </right>
      <top>
        <color indexed="8"/>
      </top>
      <bottom style="thin">
        <color indexed="26"/>
      </bottom>
      <diagonal/>
    </border>
    <border>
      <left>
        <color indexed="8"/>
      </left>
      <right style="thin">
        <color indexed="26"/>
      </right>
      <top style="thin">
        <color indexed="26"/>
      </top>
      <bottom style="thin">
        <color indexed="26"/>
      </bottom>
      <diagonal/>
    </border>
    <border>
      <left style="thin">
        <color indexed="26"/>
      </left>
      <right style="thin">
        <color indexed="26"/>
      </right>
      <top style="thin">
        <color indexed="26"/>
      </top>
      <bottom style="thin">
        <color indexed="26"/>
      </bottom>
      <diagonal/>
    </border>
    <border>
      <left style="thin">
        <color indexed="26"/>
      </left>
      <right style="thin">
        <color indexed="8"/>
      </right>
      <top style="thin">
        <color indexed="26"/>
      </top>
      <bottom style="thin">
        <color indexed="26"/>
      </bottom>
      <diagonal/>
    </border>
    <border>
      <left>
        <color indexed="8"/>
      </left>
      <right style="thin">
        <color indexed="26"/>
      </right>
      <top style="thin">
        <color indexed="26"/>
      </top>
      <bottom>
        <color indexed="8"/>
      </bottom>
      <diagonal/>
    </border>
    <border>
      <left style="thin">
        <color indexed="26"/>
      </left>
      <right style="thin">
        <color indexed="22"/>
      </right>
      <top>
        <color indexed="8"/>
      </top>
      <bottom style="thin">
        <color indexed="26"/>
      </bottom>
      <diagonal/>
    </border>
    <border>
      <left style="thin">
        <color indexed="22"/>
      </left>
      <right style="thin">
        <color indexed="26"/>
      </right>
      <top>
        <color indexed="8"/>
      </top>
      <bottom style="thin">
        <color indexed="26"/>
      </bottom>
      <diagonal/>
    </border>
    <border>
      <left style="thin">
        <color indexed="26"/>
      </left>
      <right>
        <color indexed="8"/>
      </right>
      <top>
        <color indexed="8"/>
      </top>
      <bottom style="thin">
        <color indexed="26"/>
      </bottom>
      <diagonal/>
    </border>
    <border>
      <left style="thin">
        <color indexed="26"/>
      </left>
      <right style="thin">
        <color indexed="22"/>
      </right>
      <top style="thin">
        <color indexed="26"/>
      </top>
      <bottom style="thin">
        <color indexed="26"/>
      </bottom>
      <diagonal/>
    </border>
    <border>
      <left style="thin">
        <color indexed="22"/>
      </left>
      <right style="thin">
        <color indexed="26"/>
      </right>
      <top style="thin">
        <color indexed="26"/>
      </top>
      <bottom style="thin">
        <color indexed="26"/>
      </bottom>
      <diagonal/>
    </border>
    <border>
      <left style="thin">
        <color indexed="26"/>
      </left>
      <right>
        <color indexed="8"/>
      </right>
      <top style="thin">
        <color indexed="26"/>
      </top>
      <bottom style="thin">
        <color indexed="26"/>
      </bottom>
      <diagonal/>
    </border>
    <border>
      <left style="thin">
        <color indexed="26"/>
      </left>
      <right style="thin">
        <color indexed="28"/>
      </right>
      <top style="thin">
        <color indexed="26"/>
      </top>
      <bottom style="thin">
        <color indexed="26"/>
      </bottom>
      <diagonal/>
    </border>
    <border>
      <left style="thin">
        <color indexed="28"/>
      </left>
      <right style="thin">
        <color indexed="26"/>
      </right>
      <top style="thin">
        <color indexed="26"/>
      </top>
      <bottom>
        <color indexed="8"/>
      </bottom>
      <diagonal/>
    </border>
    <border>
      <left style="thin">
        <color indexed="26"/>
      </left>
      <right style="thin">
        <color indexed="26"/>
      </right>
      <top style="thin">
        <color indexed="26"/>
      </top>
      <bottom>
        <color indexed="8"/>
      </bottom>
      <diagonal/>
    </border>
    <border>
      <left style="thin">
        <color indexed="26"/>
      </left>
      <right>
        <color indexed="8"/>
      </right>
      <top style="thin">
        <color indexed="26"/>
      </top>
      <bottom>
        <color indexed="8"/>
      </bottom>
      <diagonal/>
    </border>
    <border>
      <left style="thin">
        <color indexed="22"/>
      </left>
      <right style="thin">
        <color indexed="26"/>
      </right>
      <top style="thin">
        <color indexed="26"/>
      </top>
      <bottom>
        <color indexed="8"/>
      </bottom>
      <diagonal/>
    </border>
    <border>
      <left style="thin">
        <color indexed="26"/>
      </left>
      <right style="thin">
        <color indexed="22"/>
      </right>
      <top style="thin">
        <color indexed="26"/>
      </top>
      <bottom>
        <color indexed="8"/>
      </bottom>
      <diagonal/>
    </border>
    <border>
      <left style="thin">
        <color indexed="8"/>
      </left>
      <right style="thin">
        <color indexed="26"/>
      </right>
      <top style="thin">
        <color indexed="26"/>
      </top>
      <bottom>
        <color indexed="8"/>
      </bottom>
      <diagonal/>
    </border>
    <border>
      <left style="thin">
        <color indexed="8"/>
      </left>
      <right style="thin">
        <color indexed="26"/>
      </right>
      <top>
        <color indexed="8"/>
      </top>
      <bottom style="thin">
        <color indexed="26"/>
      </bottom>
      <diagonal/>
    </border>
    <border>
      <left>
        <color indexed="8"/>
      </left>
      <right>
        <color indexed="8"/>
      </right>
      <top style="thin">
        <color indexed="26"/>
      </top>
      <bottom>
        <color indexed="8"/>
      </bottom>
      <diagonal/>
    </border>
    <border>
      <left>
        <color indexed="8"/>
      </left>
      <right style="thin">
        <color indexed="20"/>
      </right>
      <top style="thin">
        <color indexed="26"/>
      </top>
      <bottom style="thin">
        <color indexed="20"/>
      </bottom>
      <diagonal/>
    </border>
    <border>
      <left style="thin">
        <color indexed="20"/>
      </left>
      <right style="thin">
        <color indexed="20"/>
      </right>
      <top style="thin">
        <color indexed="26"/>
      </top>
      <bottom style="thin">
        <color indexed="20"/>
      </bottom>
      <diagonal/>
    </border>
  </borders>
  <cellStyleXfs count="1">
    <xf numFmtId="0" fontId="0" applyNumberFormat="0" applyFont="1" applyFill="0" applyBorder="0" applyAlignment="1" applyProtection="0">
      <alignment vertical="top" wrapText="1"/>
    </xf>
  </cellStyleXfs>
  <cellXfs count="302">
    <xf numFmtId="0" fontId="0" applyNumberFormat="0" applyFont="1" applyFill="0" applyBorder="0" applyAlignment="1" applyProtection="0">
      <alignment vertical="top" wrapText="1"/>
    </xf>
    <xf numFmtId="0" fontId="0" applyNumberFormat="1" applyFont="1" applyFill="0" applyBorder="0" applyAlignment="1" applyProtection="0">
      <alignment vertical="top" wrapText="1"/>
    </xf>
    <xf numFmtId="59" fontId="16" borderId="1" applyNumberFormat="1" applyFont="1" applyFill="0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top" wrapText="1"/>
    </xf>
    <xf numFmtId="49" fontId="17" borderId="2" applyNumberFormat="1" applyFont="1" applyFill="0" applyBorder="1" applyAlignment="1" applyProtection="0">
      <alignment horizontal="center" vertical="center" wrapText="1"/>
    </xf>
    <xf numFmtId="49" fontId="18" borderId="3" applyNumberFormat="1" applyFont="1" applyFill="0" applyBorder="1" applyAlignment="1" applyProtection="0">
      <alignment horizontal="center" vertical="center" wrapText="1"/>
    </xf>
    <xf numFmtId="49" fontId="19" borderId="3" applyNumberFormat="1" applyFont="1" applyFill="0" applyBorder="1" applyAlignment="1" applyProtection="0">
      <alignment horizontal="center" vertical="center" wrapText="1"/>
    </xf>
    <xf numFmtId="49" fontId="19" borderId="4" applyNumberFormat="1" applyFont="1" applyFill="0" applyBorder="1" applyAlignment="1" applyProtection="0">
      <alignment horizontal="center" vertical="center" wrapText="1"/>
    </xf>
    <xf numFmtId="49" fontId="17" borderId="5" applyNumberFormat="1" applyFont="1" applyFill="0" applyBorder="1" applyAlignment="1" applyProtection="0">
      <alignment horizontal="center" vertical="center" wrapText="1"/>
    </xf>
    <xf numFmtId="0" fontId="20" fillId="2" borderId="6" applyNumberFormat="0" applyFont="1" applyFill="1" applyBorder="1" applyAlignment="1" applyProtection="0">
      <alignment horizontal="center" vertical="center" wrapText="1"/>
    </xf>
    <xf numFmtId="49" fontId="21" borderId="7" applyNumberFormat="1" applyFont="1" applyFill="0" applyBorder="1" applyAlignment="1" applyProtection="0">
      <alignment horizontal="left" vertical="center" wrapText="1"/>
    </xf>
    <xf numFmtId="49" fontId="6" borderId="8" applyNumberFormat="1" applyFont="1" applyFill="0" applyBorder="1" applyAlignment="1" applyProtection="0">
      <alignment horizontal="center" vertical="center" wrapText="1"/>
    </xf>
    <xf numFmtId="60" fontId="21" borderId="8" applyNumberFormat="1" applyFont="1" applyFill="0" applyBorder="1" applyAlignment="1" applyProtection="0">
      <alignment horizontal="center" vertical="center" wrapText="1"/>
    </xf>
    <xf numFmtId="60" fontId="6" fillId="3" borderId="9" applyNumberFormat="1" applyFont="1" applyFill="1" applyBorder="1" applyAlignment="1" applyProtection="0">
      <alignment horizontal="center" vertical="center" wrapText="1"/>
    </xf>
    <xf numFmtId="49" fontId="21" borderId="10" applyNumberFormat="1" applyFont="1" applyFill="0" applyBorder="1" applyAlignment="1" applyProtection="0">
      <alignment horizontal="left" vertical="center" wrapText="1"/>
    </xf>
    <xf numFmtId="0" fontId="6" borderId="11" applyNumberFormat="0" applyFont="1" applyFill="0" applyBorder="1" applyAlignment="1" applyProtection="0">
      <alignment horizontal="center" vertical="center" wrapText="1"/>
    </xf>
    <xf numFmtId="49" fontId="21" borderId="12" applyNumberFormat="1" applyFont="1" applyFill="0" applyBorder="1" applyAlignment="1" applyProtection="0">
      <alignment horizontal="left" vertical="center" wrapText="1"/>
    </xf>
    <xf numFmtId="49" fontId="6" borderId="13" applyNumberFormat="1" applyFont="1" applyFill="0" applyBorder="1" applyAlignment="1" applyProtection="0">
      <alignment horizontal="center" vertical="center" wrapText="1"/>
    </xf>
    <xf numFmtId="60" fontId="21" borderId="13" applyNumberFormat="1" applyFont="1" applyFill="0" applyBorder="1" applyAlignment="1" applyProtection="0">
      <alignment horizontal="center" vertical="center" wrapText="1"/>
    </xf>
    <xf numFmtId="60" fontId="6" fillId="3" borderId="14" applyNumberFormat="1" applyFont="1" applyFill="1" applyBorder="1" applyAlignment="1" applyProtection="0">
      <alignment horizontal="center" vertical="center" wrapText="1"/>
    </xf>
    <xf numFmtId="49" fontId="21" borderId="15" applyNumberFormat="1" applyFont="1" applyFill="0" applyBorder="1" applyAlignment="1" applyProtection="0">
      <alignment horizontal="left" vertical="center" wrapText="1"/>
    </xf>
    <xf numFmtId="0" fontId="6" borderId="16" applyNumberFormat="0" applyFont="1" applyFill="0" applyBorder="1" applyAlignment="1" applyProtection="0">
      <alignment horizontal="center" vertical="center" wrapText="1"/>
    </xf>
    <xf numFmtId="49" fontId="22" borderId="13" applyNumberFormat="1" applyFont="1" applyFill="0" applyBorder="1" applyAlignment="1" applyProtection="0">
      <alignment horizontal="center" vertical="center" wrapText="1"/>
    </xf>
    <xf numFmtId="49" fontId="21" borderId="17" applyNumberFormat="1" applyFont="1" applyFill="0" applyBorder="1" applyAlignment="1" applyProtection="0">
      <alignment horizontal="left" vertical="center" wrapText="1"/>
    </xf>
    <xf numFmtId="49" fontId="6" borderId="18" applyNumberFormat="1" applyFont="1" applyFill="0" applyBorder="1" applyAlignment="1" applyProtection="0">
      <alignment horizontal="center" vertical="center" wrapText="1"/>
    </xf>
    <xf numFmtId="60" fontId="21" borderId="18" applyNumberFormat="1" applyFont="1" applyFill="0" applyBorder="1" applyAlignment="1" applyProtection="0">
      <alignment horizontal="center" vertical="center" wrapText="1"/>
    </xf>
    <xf numFmtId="0" fontId="6" borderId="19" applyNumberFormat="0" applyFont="1" applyFill="0" applyBorder="1" applyAlignment="1" applyProtection="0">
      <alignment horizontal="center" vertical="center" wrapText="1"/>
    </xf>
    <xf numFmtId="49" fontId="23" borderId="10" applyNumberFormat="1" applyFont="1" applyFill="0" applyBorder="1" applyAlignment="1" applyProtection="0">
      <alignment horizontal="center" vertical="center" wrapText="1"/>
    </xf>
    <xf numFmtId="49" fontId="18" borderId="20" applyNumberFormat="1" applyFont="1" applyFill="0" applyBorder="1" applyAlignment="1" applyProtection="0">
      <alignment horizontal="center" vertical="center" wrapText="1"/>
    </xf>
    <xf numFmtId="49" fontId="19" borderId="21" applyNumberFormat="1" applyFont="1" applyFill="0" applyBorder="1" applyAlignment="1" applyProtection="0">
      <alignment horizontal="center" vertical="center" wrapText="1"/>
    </xf>
    <xf numFmtId="49" fontId="6" borderId="22" applyNumberFormat="1" applyFont="1" applyFill="0" applyBorder="1" applyAlignment="1" applyProtection="0">
      <alignment horizontal="center" vertical="center" wrapText="1"/>
    </xf>
    <xf numFmtId="60" fontId="21" borderId="22" applyNumberFormat="1" applyFont="1" applyFill="0" applyBorder="1" applyAlignment="1" applyProtection="0">
      <alignment horizontal="center" vertical="center" wrapText="1"/>
    </xf>
    <xf numFmtId="60" fontId="6" fillId="3" borderId="23" applyNumberFormat="1" applyFont="1" applyFill="1" applyBorder="1" applyAlignment="1" applyProtection="0">
      <alignment horizontal="center" vertical="center" wrapText="1"/>
    </xf>
    <xf numFmtId="60" fontId="6" fillId="3" borderId="16" applyNumberFormat="1" applyFont="1" applyFill="1" applyBorder="1" applyAlignment="1" applyProtection="0">
      <alignment horizontal="center" vertical="center" wrapText="1"/>
    </xf>
    <xf numFmtId="49" fontId="21" borderId="24" applyNumberFormat="1" applyFont="1" applyFill="0" applyBorder="1" applyAlignment="1" applyProtection="0">
      <alignment horizontal="left" vertical="center" wrapText="1"/>
    </xf>
    <xf numFmtId="49" fontId="6" borderId="25" applyNumberFormat="1" applyFont="1" applyFill="0" applyBorder="1" applyAlignment="1" applyProtection="0">
      <alignment horizontal="center" vertical="center" wrapText="1"/>
    </xf>
    <xf numFmtId="60" fontId="21" borderId="25" applyNumberFormat="1" applyFont="1" applyFill="0" applyBorder="1" applyAlignment="1" applyProtection="0">
      <alignment horizontal="center" vertical="center" wrapText="1"/>
    </xf>
    <xf numFmtId="60" fontId="6" fillId="3" borderId="26" applyNumberFormat="1" applyFont="1" applyFill="1" applyBorder="1" applyAlignment="1" applyProtection="0">
      <alignment horizontal="center" vertical="center" wrapText="1"/>
    </xf>
    <xf numFmtId="49" fontId="21" borderId="27" applyNumberFormat="1" applyFont="1" applyFill="0" applyBorder="1" applyAlignment="1" applyProtection="0">
      <alignment horizontal="left" vertical="center" wrapText="1"/>
    </xf>
    <xf numFmtId="49" fontId="6" borderId="28" applyNumberFormat="1" applyFont="1" applyFill="0" applyBorder="1" applyAlignment="1" applyProtection="0">
      <alignment horizontal="center" vertical="center" wrapText="1"/>
    </xf>
    <xf numFmtId="60" fontId="21" borderId="28" applyNumberFormat="1" applyFont="1" applyFill="0" applyBorder="1" applyAlignment="1" applyProtection="0">
      <alignment horizontal="center" vertical="center" wrapText="1"/>
    </xf>
    <xf numFmtId="60" fontId="6" fillId="3" borderId="29" applyNumberFormat="1" applyFont="1" applyFill="1" applyBorder="1" applyAlignment="1" applyProtection="0">
      <alignment horizontal="center" vertical="center" wrapText="1"/>
    </xf>
    <xf numFmtId="60" fontId="6" fillId="3" borderId="30" applyNumberFormat="1" applyFont="1" applyFill="1" applyBorder="1" applyAlignment="1" applyProtection="0">
      <alignment horizontal="center" vertical="center" wrapText="1"/>
    </xf>
    <xf numFmtId="49" fontId="21" borderId="31" applyNumberFormat="1" applyFont="1" applyFill="0" applyBorder="1" applyAlignment="1" applyProtection="0">
      <alignment horizontal="left" vertical="center" wrapText="1"/>
    </xf>
    <xf numFmtId="49" fontId="21" borderId="32" applyNumberFormat="1" applyFont="1" applyFill="0" applyBorder="1" applyAlignment="1" applyProtection="0">
      <alignment horizontal="left" vertical="center" wrapText="1"/>
    </xf>
    <xf numFmtId="49" fontId="6" borderId="33" applyNumberFormat="1" applyFont="1" applyFill="0" applyBorder="1" applyAlignment="1" applyProtection="0">
      <alignment horizontal="center" vertical="center" wrapText="1"/>
    </xf>
    <xf numFmtId="60" fontId="21" borderId="33" applyNumberFormat="1" applyFont="1" applyFill="0" applyBorder="1" applyAlignment="1" applyProtection="0">
      <alignment horizontal="center" vertical="center" wrapText="1"/>
    </xf>
    <xf numFmtId="60" fontId="6" fillId="3" borderId="34" applyNumberFormat="1" applyFont="1" applyFill="1" applyBorder="1" applyAlignment="1" applyProtection="0">
      <alignment horizontal="center" vertical="center" wrapText="1"/>
    </xf>
    <xf numFmtId="49" fontId="17" borderId="10" applyNumberFormat="1" applyFont="1" applyFill="0" applyBorder="1" applyAlignment="1" applyProtection="0">
      <alignment horizontal="center" vertical="center" wrapText="1"/>
    </xf>
    <xf numFmtId="49" fontId="24" borderId="8" applyNumberFormat="1" applyFont="1" applyFill="0" applyBorder="1" applyAlignment="1" applyProtection="0">
      <alignment horizontal="center" vertical="center" wrapText="1"/>
    </xf>
    <xf numFmtId="49" fontId="18" borderId="8" applyNumberFormat="1" applyFont="1" applyFill="0" applyBorder="1" applyAlignment="1" applyProtection="0">
      <alignment horizontal="center" vertical="center" wrapText="1"/>
    </xf>
    <xf numFmtId="0" fontId="25" borderId="11" applyNumberFormat="0" applyFont="1" applyFill="0" applyBorder="1" applyAlignment="1" applyProtection="0">
      <alignment horizontal="center" vertical="center" wrapText="1"/>
    </xf>
    <xf numFmtId="0" fontId="26" borderId="16" applyNumberFormat="0" applyFont="1" applyFill="0" applyBorder="1" applyAlignment="1" applyProtection="0">
      <alignment vertical="center" wrapText="1"/>
    </xf>
    <xf numFmtId="49" fontId="21" borderId="35" applyNumberFormat="1" applyFont="1" applyFill="0" applyBorder="1" applyAlignment="1" applyProtection="0">
      <alignment horizontal="left" vertical="center" wrapText="1"/>
    </xf>
    <xf numFmtId="60" fontId="6" fillId="3" borderId="36" applyNumberFormat="1" applyFont="1" applyFill="1" applyBorder="1" applyAlignment="1" applyProtection="0">
      <alignment horizontal="center" vertical="center" wrapText="1"/>
    </xf>
    <xf numFmtId="49" fontId="21" borderId="37" applyNumberFormat="1" applyFont="1" applyFill="0" applyBorder="1" applyAlignment="1" applyProtection="0">
      <alignment horizontal="left" vertical="center" wrapText="1"/>
    </xf>
    <xf numFmtId="49" fontId="17" borderId="7" applyNumberFormat="1" applyFont="1" applyFill="0" applyBorder="1" applyAlignment="1" applyProtection="0">
      <alignment horizontal="center" vertical="center" wrapText="1"/>
    </xf>
    <xf numFmtId="49" fontId="19" borderId="8" applyNumberFormat="1" applyFont="1" applyFill="0" applyBorder="1" applyAlignment="1" applyProtection="0">
      <alignment horizontal="center" vertical="center" wrapText="1"/>
    </xf>
    <xf numFmtId="49" fontId="19" borderId="9" applyNumberFormat="1" applyFont="1" applyFill="0" applyBorder="1" applyAlignment="1" applyProtection="0">
      <alignment horizontal="center" vertical="center" wrapText="1"/>
    </xf>
    <xf numFmtId="0" fontId="26" borderId="19" applyNumberFormat="0" applyFont="1" applyFill="0" applyBorder="1" applyAlignment="1" applyProtection="0">
      <alignment vertical="center" wrapText="1"/>
    </xf>
    <xf numFmtId="60" fontId="6" fillId="3" borderId="38" applyNumberFormat="1" applyFont="1" applyFill="1" applyBorder="1" applyAlignment="1" applyProtection="0">
      <alignment horizontal="center" vertical="center" wrapText="1"/>
    </xf>
    <xf numFmtId="0" fontId="25" borderId="9" applyNumberFormat="0" applyFont="1" applyFill="0" applyBorder="1" applyAlignment="1" applyProtection="0">
      <alignment horizontal="center" vertical="center" wrapText="1"/>
    </xf>
    <xf numFmtId="49" fontId="6" borderId="39" applyNumberFormat="1" applyFont="1" applyFill="0" applyBorder="1" applyAlignment="1" applyProtection="0">
      <alignment horizontal="center" vertical="center" wrapText="1"/>
    </xf>
    <xf numFmtId="49" fontId="6" borderId="40" applyNumberFormat="1" applyFont="1" applyFill="0" applyBorder="1" applyAlignment="1" applyProtection="0">
      <alignment horizontal="center" vertical="center" wrapText="1"/>
    </xf>
    <xf numFmtId="0" fontId="0" borderId="16" applyNumberFormat="0" applyFont="1" applyFill="0" applyBorder="1" applyAlignment="1" applyProtection="0">
      <alignment vertical="top" wrapText="1"/>
    </xf>
    <xf numFmtId="0" fontId="26" borderId="14" applyNumberFormat="0" applyFont="1" applyFill="0" applyBorder="1" applyAlignment="1" applyProtection="0">
      <alignment vertical="center" wrapText="1"/>
    </xf>
    <xf numFmtId="49" fontId="21" borderId="41" applyNumberFormat="1" applyFont="1" applyFill="0" applyBorder="1" applyAlignment="1" applyProtection="0">
      <alignment horizontal="left" vertical="center" wrapText="1"/>
    </xf>
    <xf numFmtId="49" fontId="6" borderId="42" applyNumberFormat="1" applyFont="1" applyFill="0" applyBorder="1" applyAlignment="1" applyProtection="0">
      <alignment horizontal="center" vertical="center" wrapText="1"/>
    </xf>
    <xf numFmtId="49" fontId="6" borderId="43" applyNumberFormat="1" applyFont="1" applyFill="0" applyBorder="1" applyAlignment="1" applyProtection="0">
      <alignment horizontal="center" vertical="center" wrapText="1"/>
    </xf>
    <xf numFmtId="49" fontId="21" borderId="44" applyNumberFormat="1" applyFont="1" applyFill="0" applyBorder="1" applyAlignment="1" applyProtection="0">
      <alignment horizontal="left" vertical="center" wrapText="1"/>
    </xf>
    <xf numFmtId="0" fontId="26" borderId="38" applyNumberFormat="0" applyFont="1" applyFill="0" applyBorder="1" applyAlignment="1" applyProtection="0">
      <alignment vertical="center" wrapText="1"/>
    </xf>
    <xf numFmtId="0" fontId="21" borderId="44" applyNumberFormat="1" applyFont="1" applyFill="0" applyBorder="1" applyAlignment="1" applyProtection="0">
      <alignment horizontal="left" vertical="center" wrapText="1"/>
    </xf>
    <xf numFmtId="0" fontId="6" borderId="42" applyNumberFormat="1" applyFont="1" applyFill="0" applyBorder="1" applyAlignment="1" applyProtection="0">
      <alignment horizontal="center" vertical="center" wrapText="1"/>
    </xf>
    <xf numFmtId="0" fontId="6" borderId="43" applyNumberFormat="1" applyFont="1" applyFill="0" applyBorder="1" applyAlignment="1" applyProtection="0">
      <alignment horizontal="center" vertical="center" wrapText="1"/>
    </xf>
    <xf numFmtId="0" fontId="21" borderId="14" applyNumberFormat="0" applyFont="1" applyFill="0" applyBorder="1" applyAlignment="1" applyProtection="0">
      <alignment horizontal="center" vertical="center" wrapText="1"/>
    </xf>
    <xf numFmtId="0" fontId="21" borderId="45" applyNumberFormat="1" applyFont="1" applyFill="0" applyBorder="1" applyAlignment="1" applyProtection="0">
      <alignment horizontal="left" vertical="center" wrapText="1"/>
    </xf>
    <xf numFmtId="0" fontId="6" borderId="46" applyNumberFormat="1" applyFont="1" applyFill="0" applyBorder="1" applyAlignment="1" applyProtection="0">
      <alignment horizontal="center" vertical="center" wrapText="1"/>
    </xf>
    <xf numFmtId="0" fontId="6" borderId="47" applyNumberFormat="1" applyFont="1" applyFill="0" applyBorder="1" applyAlignment="1" applyProtection="0">
      <alignment horizontal="center" vertical="center" wrapText="1"/>
    </xf>
    <xf numFmtId="49" fontId="21" borderId="48" applyNumberFormat="1" applyFont="1" applyFill="0" applyBorder="1" applyAlignment="1" applyProtection="0">
      <alignment horizontal="left" vertical="center" wrapText="1"/>
    </xf>
    <xf numFmtId="49" fontId="6" borderId="49" applyNumberFormat="1" applyFont="1" applyFill="0" applyBorder="1" applyAlignment="1" applyProtection="0">
      <alignment horizontal="center" vertical="center" wrapText="1"/>
    </xf>
    <xf numFmtId="0" fontId="21" borderId="50" applyNumberFormat="1" applyFont="1" applyFill="0" applyBorder="1" applyAlignment="1" applyProtection="0">
      <alignment horizontal="left" vertical="center" wrapText="1"/>
    </xf>
    <xf numFmtId="0" fontId="6" borderId="51" applyNumberFormat="1" applyFont="1" applyFill="0" applyBorder="1" applyAlignment="1" applyProtection="0">
      <alignment horizontal="center" vertical="center" wrapText="1"/>
    </xf>
    <xf numFmtId="0" fontId="6" borderId="52" applyNumberFormat="1" applyFont="1" applyFill="0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top" wrapText="1"/>
    </xf>
    <xf numFmtId="0" fontId="27" fillId="2" borderId="4" applyNumberFormat="0" applyFont="1" applyFill="1" applyBorder="1" applyAlignment="1" applyProtection="0">
      <alignment vertical="top" wrapText="1"/>
    </xf>
    <xf numFmtId="0" fontId="28" fillId="2" borderId="6" applyNumberFormat="0" applyFont="1" applyFill="1" applyBorder="1" applyAlignment="1" applyProtection="0">
      <alignment horizontal="center" vertical="center" wrapText="1"/>
    </xf>
    <xf numFmtId="49" fontId="21" borderId="7" applyNumberFormat="1" applyFont="1" applyFill="0" applyBorder="1" applyAlignment="1" applyProtection="0">
      <alignment vertical="top" wrapText="1"/>
    </xf>
    <xf numFmtId="0" fontId="6" borderId="9" applyNumberFormat="0" applyFont="1" applyFill="0" applyBorder="1" applyAlignment="1" applyProtection="0">
      <alignment horizontal="center" vertical="center" wrapText="1"/>
    </xf>
    <xf numFmtId="49" fontId="21" borderId="10" applyNumberFormat="1" applyFont="1" applyFill="0" applyBorder="1" applyAlignment="1" applyProtection="0">
      <alignment vertical="center" wrapText="1"/>
    </xf>
    <xf numFmtId="49" fontId="22" borderId="8" applyNumberFormat="1" applyFont="1" applyFill="0" applyBorder="1" applyAlignment="1" applyProtection="0">
      <alignment horizontal="center" vertical="center" wrapText="1"/>
    </xf>
    <xf numFmtId="0" fontId="21" borderId="11" applyNumberFormat="0" applyFont="1" applyFill="0" applyBorder="1" applyAlignment="1" applyProtection="0">
      <alignment horizontal="center" vertical="center" wrapText="1"/>
    </xf>
    <xf numFmtId="49" fontId="21" borderId="12" applyNumberFormat="1" applyFont="1" applyFill="0" applyBorder="1" applyAlignment="1" applyProtection="0">
      <alignment vertical="top" wrapText="1"/>
    </xf>
    <xf numFmtId="0" fontId="6" borderId="14" applyNumberFormat="0" applyFont="1" applyFill="0" applyBorder="1" applyAlignment="1" applyProtection="0">
      <alignment horizontal="center" vertical="center" wrapText="1"/>
    </xf>
    <xf numFmtId="49" fontId="21" borderId="15" applyNumberFormat="1" applyFont="1" applyFill="0" applyBorder="1" applyAlignment="1" applyProtection="0">
      <alignment vertical="center" wrapText="1"/>
    </xf>
    <xf numFmtId="0" fontId="21" borderId="16" applyNumberFormat="0" applyFont="1" applyFill="0" applyBorder="1" applyAlignment="1" applyProtection="0">
      <alignment horizontal="center" vertical="center" wrapText="1"/>
    </xf>
    <xf numFmtId="49" fontId="21" borderId="41" applyNumberFormat="1" applyFont="1" applyFill="0" applyBorder="1" applyAlignment="1" applyProtection="0">
      <alignment vertical="center" wrapText="1"/>
    </xf>
    <xf numFmtId="49" fontId="22" borderId="53" applyNumberFormat="1" applyFont="1" applyFill="0" applyBorder="1" applyAlignment="1" applyProtection="0">
      <alignment horizontal="center" vertical="center" wrapText="1"/>
    </xf>
    <xf numFmtId="0" fontId="21" borderId="44" applyNumberFormat="1" applyFont="1" applyFill="0" applyBorder="1" applyAlignment="1" applyProtection="0">
      <alignment vertical="center" wrapText="1"/>
    </xf>
    <xf numFmtId="0" fontId="6" borderId="42" applyNumberFormat="0" applyFont="1" applyFill="0" applyBorder="1" applyAlignment="1" applyProtection="0">
      <alignment horizontal="center" vertical="center" wrapText="1"/>
    </xf>
    <xf numFmtId="0" fontId="6" borderId="43" applyNumberFormat="0" applyFont="1" applyFill="0" applyBorder="1" applyAlignment="1" applyProtection="0">
      <alignment horizontal="center" vertical="center" wrapText="1"/>
    </xf>
    <xf numFmtId="0" fontId="21" borderId="45" applyNumberFormat="1" applyFont="1" applyFill="0" applyBorder="1" applyAlignment="1" applyProtection="0">
      <alignment vertical="center" wrapText="1"/>
    </xf>
    <xf numFmtId="0" fontId="21" borderId="19" applyNumberFormat="0" applyFont="1" applyFill="0" applyBorder="1" applyAlignment="1" applyProtection="0">
      <alignment horizontal="center" vertical="center" wrapText="1"/>
    </xf>
    <xf numFmtId="0" fontId="28" fillId="2" borderId="11" applyNumberFormat="0" applyFont="1" applyFill="1" applyBorder="1" applyAlignment="1" applyProtection="0">
      <alignment horizontal="center" vertical="center" wrapText="1"/>
    </xf>
    <xf numFmtId="49" fontId="6" borderId="53" applyNumberFormat="1" applyFont="1" applyFill="0" applyBorder="1" applyAlignment="1" applyProtection="0">
      <alignment horizontal="center" vertical="center" wrapText="1"/>
    </xf>
    <xf numFmtId="49" fontId="22" borderId="40" applyNumberFormat="1" applyFont="1" applyFill="0" applyBorder="1" applyAlignment="1" applyProtection="0">
      <alignment horizontal="center" vertical="center" wrapText="1"/>
    </xf>
    <xf numFmtId="49" fontId="21" borderId="44" applyNumberFormat="1" applyFont="1" applyFill="0" applyBorder="1" applyAlignment="1" applyProtection="0">
      <alignment vertical="center" wrapText="1"/>
    </xf>
    <xf numFmtId="49" fontId="22" borderId="43" applyNumberFormat="1" applyFont="1" applyFill="0" applyBorder="1" applyAlignment="1" applyProtection="0">
      <alignment horizontal="center" vertical="center" wrapText="1"/>
    </xf>
    <xf numFmtId="49" fontId="29" borderId="44" applyNumberFormat="1" applyFont="1" applyFill="0" applyBorder="1" applyAlignment="1" applyProtection="0">
      <alignment vertical="center" wrapText="1"/>
    </xf>
    <xf numFmtId="49" fontId="21" borderId="54" applyNumberFormat="1" applyFont="1" applyFill="0" applyBorder="1" applyAlignment="1" applyProtection="0">
      <alignment vertical="center" wrapText="1"/>
    </xf>
    <xf numFmtId="0" fontId="6" borderId="55" applyNumberFormat="1" applyFont="1" applyFill="0" applyBorder="1" applyAlignment="1" applyProtection="0">
      <alignment horizontal="center" vertical="center" wrapText="1"/>
    </xf>
    <xf numFmtId="49" fontId="6" borderId="56" applyNumberFormat="1" applyFont="1" applyFill="0" applyBorder="1" applyAlignment="1" applyProtection="0">
      <alignment horizontal="center" vertical="center" wrapText="1"/>
    </xf>
    <xf numFmtId="61" fontId="6" borderId="13" applyNumberFormat="1" applyFont="1" applyFill="0" applyBorder="1" applyAlignment="1" applyProtection="0">
      <alignment horizontal="center" vertical="center" wrapText="1"/>
    </xf>
    <xf numFmtId="49" fontId="21" borderId="57" applyNumberFormat="1" applyFont="1" applyFill="0" applyBorder="1" applyAlignment="1" applyProtection="0">
      <alignment vertical="center" wrapText="1"/>
    </xf>
    <xf numFmtId="49" fontId="6" borderId="58" applyNumberFormat="1" applyFont="1" applyFill="0" applyBorder="1" applyAlignment="1" applyProtection="0">
      <alignment horizontal="center" vertical="center" wrapText="1"/>
    </xf>
    <xf numFmtId="49" fontId="6" borderId="59" applyNumberFormat="1" applyFont="1" applyFill="0" applyBorder="1" applyAlignment="1" applyProtection="0">
      <alignment horizontal="center" vertical="center" wrapText="1"/>
    </xf>
    <xf numFmtId="49" fontId="21" borderId="60" applyNumberFormat="1" applyFont="1" applyFill="0" applyBorder="1" applyAlignment="1" applyProtection="0">
      <alignment vertical="center" wrapText="1"/>
    </xf>
    <xf numFmtId="0" fontId="6" borderId="61" applyNumberFormat="0" applyFont="1" applyFill="0" applyBorder="1" applyAlignment="1" applyProtection="0">
      <alignment horizontal="center" vertical="center" wrapText="1"/>
    </xf>
    <xf numFmtId="0" fontId="6" borderId="62" applyNumberFormat="1" applyFont="1" applyFill="0" applyBorder="1" applyAlignment="1" applyProtection="0">
      <alignment horizontal="center" vertical="center" wrapText="1"/>
    </xf>
    <xf numFmtId="49" fontId="18" borderId="11" applyNumberFormat="1" applyFont="1" applyFill="0" applyBorder="1" applyAlignment="1" applyProtection="0">
      <alignment horizontal="center" vertical="center" wrapText="1"/>
    </xf>
    <xf numFmtId="49" fontId="21" borderId="63" applyNumberFormat="1" applyFont="1" applyFill="0" applyBorder="1" applyAlignment="1" applyProtection="0">
      <alignment horizontal="left" vertical="center" wrapText="1"/>
    </xf>
    <xf numFmtId="49" fontId="6" borderId="64" applyNumberFormat="1" applyFont="1" applyFill="0" applyBorder="1" applyAlignment="1" applyProtection="0">
      <alignment horizontal="center" vertical="center" wrapText="1"/>
    </xf>
    <xf numFmtId="60" fontId="21" borderId="16" applyNumberFormat="1" applyFont="1" applyFill="0" applyBorder="1" applyAlignment="1" applyProtection="0">
      <alignment horizontal="center" vertical="center" wrapText="1"/>
    </xf>
    <xf numFmtId="0" fontId="0" borderId="65" applyNumberFormat="0" applyFont="1" applyFill="0" applyBorder="1" applyAlignment="1" applyProtection="0">
      <alignment vertical="top" wrapText="1"/>
    </xf>
    <xf numFmtId="49" fontId="6" borderId="66" applyNumberFormat="1" applyFont="1" applyFill="0" applyBorder="1" applyAlignment="1" applyProtection="0">
      <alignment horizontal="center" vertical="center" wrapText="1"/>
    </xf>
    <xf numFmtId="0" fontId="0" borderId="15" applyNumberFormat="0" applyFont="1" applyFill="0" applyBorder="1" applyAlignment="1" applyProtection="0">
      <alignment vertical="top" wrapText="1"/>
    </xf>
    <xf numFmtId="0" fontId="0" borderId="67" applyNumberFormat="0" applyFont="1" applyFill="0" applyBorder="1" applyAlignment="1" applyProtection="0">
      <alignment vertical="top" wrapText="1"/>
    </xf>
    <xf numFmtId="49" fontId="6" borderId="68" applyNumberFormat="1" applyFont="1" applyFill="0" applyBorder="1" applyAlignment="1" applyProtection="0">
      <alignment horizontal="center" vertical="center" wrapText="1"/>
    </xf>
    <xf numFmtId="60" fontId="21" borderId="69" applyNumberFormat="1" applyFont="1" applyFill="0" applyBorder="1" applyAlignment="1" applyProtection="0">
      <alignment horizontal="center" vertical="center" wrapText="1"/>
    </xf>
    <xf numFmtId="49" fontId="21" borderId="35" applyNumberFormat="1" applyFont="1" applyFill="0" applyBorder="1" applyAlignment="1" applyProtection="0">
      <alignment vertical="top" wrapText="1"/>
    </xf>
    <xf numFmtId="0" fontId="6" borderId="38" applyNumberFormat="0" applyFont="1" applyFill="0" applyBorder="1" applyAlignment="1" applyProtection="0">
      <alignment horizontal="center" vertical="center" wrapText="1"/>
    </xf>
    <xf numFmtId="49" fontId="21" borderId="70" applyNumberFormat="1" applyFont="1" applyFill="0" applyBorder="1" applyAlignment="1" applyProtection="0">
      <alignment horizontal="left" vertical="center" wrapText="1"/>
    </xf>
    <xf numFmtId="49" fontId="6" borderId="71" applyNumberFormat="1" applyFont="1" applyFill="0" applyBorder="1" applyAlignment="1" applyProtection="0">
      <alignment horizontal="center" vertical="center" wrapText="1"/>
    </xf>
    <xf numFmtId="60" fontId="21" borderId="72" applyNumberFormat="1" applyFont="1" applyFill="0" applyBorder="1" applyAlignment="1" applyProtection="0">
      <alignment horizontal="center" vertical="center" wrapText="1"/>
    </xf>
    <xf numFmtId="49" fontId="19" borderId="73" applyNumberFormat="1" applyFont="1" applyFill="0" applyBorder="1" applyAlignment="1" applyProtection="0">
      <alignment horizontal="center" vertical="center" wrapText="1"/>
    </xf>
    <xf numFmtId="49" fontId="6" borderId="74" applyNumberFormat="1" applyFont="1" applyFill="0" applyBorder="1" applyAlignment="1" applyProtection="0">
      <alignment horizontal="center" vertical="center" wrapText="1"/>
    </xf>
    <xf numFmtId="0" fontId="6" fillId="3" borderId="75" applyNumberFormat="0" applyFont="1" applyFill="1" applyBorder="1" applyAlignment="1" applyProtection="0">
      <alignment horizontal="center" vertical="center" wrapText="1"/>
    </xf>
    <xf numFmtId="0" fontId="0" borderId="76" applyNumberFormat="0" applyFont="1" applyFill="0" applyBorder="1" applyAlignment="1" applyProtection="0">
      <alignment vertical="top" wrapText="1"/>
    </xf>
    <xf numFmtId="0" fontId="6" fillId="3" borderId="14" applyNumberFormat="0" applyFont="1" applyFill="1" applyBorder="1" applyAlignment="1" applyProtection="0">
      <alignment horizontal="center" vertical="center" wrapText="1"/>
    </xf>
    <xf numFmtId="49" fontId="21" borderId="77" applyNumberFormat="1" applyFont="1" applyFill="0" applyBorder="1" applyAlignment="1" applyProtection="0">
      <alignment horizontal="left" vertical="center" wrapText="1"/>
    </xf>
    <xf numFmtId="49" fontId="6" borderId="78" applyNumberFormat="1" applyFont="1" applyFill="0" applyBorder="1" applyAlignment="1" applyProtection="0">
      <alignment horizontal="center" vertical="center" wrapText="1"/>
    </xf>
    <xf numFmtId="0" fontId="0" borderId="79" applyNumberFormat="0" applyFont="1" applyFill="0" applyBorder="1" applyAlignment="1" applyProtection="0">
      <alignment vertical="top" wrapText="1"/>
    </xf>
    <xf numFmtId="49" fontId="6" borderId="80" applyNumberFormat="1" applyFont="1" applyFill="0" applyBorder="1" applyAlignment="1" applyProtection="0">
      <alignment horizontal="center" vertical="center" wrapText="1"/>
    </xf>
    <xf numFmtId="60" fontId="21" borderId="81" applyNumberFormat="1" applyFont="1" applyFill="0" applyBorder="1" applyAlignment="1" applyProtection="0">
      <alignment horizontal="center" vertical="center" wrapText="1"/>
    </xf>
    <xf numFmtId="49" fontId="21" borderId="82" applyNumberFormat="1" applyFont="1" applyFill="0" applyBorder="1" applyAlignment="1" applyProtection="0">
      <alignment vertical="center" wrapText="1"/>
    </xf>
    <xf numFmtId="49" fontId="22" borderId="83" applyNumberFormat="1" applyFont="1" applyFill="0" applyBorder="1" applyAlignment="1" applyProtection="0">
      <alignment horizontal="center" vertical="center" wrapText="1"/>
    </xf>
    <xf numFmtId="49" fontId="6" borderId="83" applyNumberFormat="1" applyFont="1" applyFill="0" applyBorder="1" applyAlignment="1" applyProtection="0">
      <alignment horizontal="center" vertical="center" wrapText="1"/>
    </xf>
    <xf numFmtId="60" fontId="21" borderId="84" applyNumberFormat="1" applyFont="1" applyFill="0" applyBorder="1" applyAlignment="1" applyProtection="0">
      <alignment horizontal="center" vertical="center" wrapText="1"/>
    </xf>
    <xf numFmtId="60" fontId="21" borderId="85" applyNumberFormat="1" applyFont="1" applyFill="0" applyBorder="1" applyAlignment="1" applyProtection="0">
      <alignment horizontal="center" vertical="center" wrapText="1"/>
    </xf>
    <xf numFmtId="0" fontId="21" borderId="17" applyNumberFormat="1" applyFont="1" applyFill="0" applyBorder="1" applyAlignment="1" applyProtection="0">
      <alignment vertical="center" wrapText="1"/>
    </xf>
    <xf numFmtId="0" fontId="0" borderId="18" applyNumberFormat="0" applyFont="1" applyFill="0" applyBorder="1" applyAlignment="1" applyProtection="0">
      <alignment vertical="top" wrapText="1"/>
    </xf>
    <xf numFmtId="60" fontId="21" borderId="19" applyNumberFormat="1" applyFont="1" applyFill="0" applyBorder="1" applyAlignment="1" applyProtection="0">
      <alignment horizontal="center" vertical="center" wrapText="1"/>
    </xf>
    <xf numFmtId="0" fontId="6" fillId="3" borderId="38" applyNumberFormat="0" applyFont="1" applyFill="1" applyBorder="1" applyAlignment="1" applyProtection="0">
      <alignment horizontal="center" vertical="center" wrapText="1"/>
    </xf>
    <xf numFmtId="49" fontId="18" borderId="11" applyNumberFormat="1" applyFont="1" applyFill="0" applyBorder="1" applyAlignment="1" applyProtection="0">
      <alignment horizontal="center" vertical="top" wrapText="1"/>
    </xf>
    <xf numFmtId="49" fontId="30" borderId="13" applyNumberFormat="1" applyFont="1" applyFill="0" applyBorder="1" applyAlignment="1" applyProtection="0">
      <alignment vertical="center" wrapText="1"/>
    </xf>
    <xf numFmtId="49" fontId="9" borderId="13" applyNumberFormat="1" applyFont="1" applyFill="0" applyBorder="1" applyAlignment="1" applyProtection="0">
      <alignment horizontal="center" vertical="center" wrapText="1"/>
    </xf>
    <xf numFmtId="60" fontId="9" borderId="16" applyNumberFormat="1" applyFont="1" applyFill="0" applyBorder="1" applyAlignment="1" applyProtection="0">
      <alignment horizontal="center" vertical="center" wrapText="1"/>
    </xf>
    <xf numFmtId="49" fontId="21" borderId="86" applyNumberFormat="1" applyFont="1" applyFill="0" applyBorder="1" applyAlignment="1" applyProtection="0">
      <alignment vertical="top" wrapText="1"/>
    </xf>
    <xf numFmtId="49" fontId="21" borderId="87" applyNumberFormat="1" applyFont="1" applyFill="0" applyBorder="1" applyAlignment="1" applyProtection="0">
      <alignment vertical="top" wrapText="1"/>
    </xf>
    <xf numFmtId="49" fontId="6" borderId="88" applyNumberFormat="1" applyFont="1" applyFill="0" applyBorder="1" applyAlignment="1" applyProtection="0">
      <alignment horizontal="center" vertical="center" wrapText="1"/>
    </xf>
    <xf numFmtId="0" fontId="0" borderId="9" applyNumberFormat="0" applyFont="1" applyFill="0" applyBorder="1" applyAlignment="1" applyProtection="0">
      <alignment vertical="top" wrapText="1"/>
    </xf>
    <xf numFmtId="49" fontId="21" borderId="89" applyNumberFormat="1" applyFont="1" applyFill="0" applyBorder="1" applyAlignment="1" applyProtection="0">
      <alignment vertical="top" wrapText="1"/>
    </xf>
    <xf numFmtId="49" fontId="6" borderId="90" applyNumberFormat="1" applyFont="1" applyFill="0" applyBorder="1" applyAlignment="1" applyProtection="0">
      <alignment horizontal="center" vertical="center" wrapText="1"/>
    </xf>
    <xf numFmtId="49" fontId="6" borderId="91" applyNumberFormat="1" applyFont="1" applyFill="0" applyBorder="1" applyAlignment="1" applyProtection="0">
      <alignment horizontal="center" vertical="center" wrapText="1"/>
    </xf>
    <xf numFmtId="49" fontId="9" borderId="39" applyNumberFormat="1" applyFont="1" applyFill="0" applyBorder="1" applyAlignment="1" applyProtection="0">
      <alignment horizontal="center" vertical="center" wrapText="1"/>
    </xf>
    <xf numFmtId="60" fontId="21" borderId="53" applyNumberFormat="1" applyFont="1" applyFill="0" applyBorder="1" applyAlignment="1" applyProtection="0">
      <alignment horizontal="center" vertical="center" wrapText="1"/>
    </xf>
    <xf numFmtId="60" fontId="9" borderId="92" applyNumberFormat="1" applyFont="1" applyFill="0" applyBorder="1" applyAlignment="1" applyProtection="0">
      <alignment horizontal="center" vertical="center" wrapText="1"/>
    </xf>
    <xf numFmtId="49" fontId="21" borderId="93" applyNumberFormat="1" applyFont="1" applyFill="0" applyBorder="1" applyAlignment="1" applyProtection="0">
      <alignment vertical="top" wrapText="1"/>
    </xf>
    <xf numFmtId="49" fontId="6" borderId="94" applyNumberFormat="1" applyFont="1" applyFill="0" applyBorder="1" applyAlignment="1" applyProtection="0">
      <alignment horizontal="center" vertical="center" wrapText="1"/>
    </xf>
    <xf numFmtId="49" fontId="9" borderId="95" applyNumberFormat="1" applyFont="1" applyFill="0" applyBorder="1" applyAlignment="1" applyProtection="0">
      <alignment horizontal="center" vertical="center" wrapText="1"/>
    </xf>
    <xf numFmtId="60" fontId="21" borderId="55" applyNumberFormat="1" applyFont="1" applyFill="0" applyBorder="1" applyAlignment="1" applyProtection="0">
      <alignment horizontal="center" vertical="center" wrapText="1"/>
    </xf>
    <xf numFmtId="60" fontId="9" borderId="96" applyNumberFormat="1" applyFont="1" applyFill="0" applyBorder="1" applyAlignment="1" applyProtection="0">
      <alignment horizontal="center" vertical="center" wrapText="1"/>
    </xf>
    <xf numFmtId="49" fontId="21" borderId="97" applyNumberFormat="1" applyFont="1" applyFill="0" applyBorder="1" applyAlignment="1" applyProtection="0">
      <alignment vertical="top" wrapText="1"/>
    </xf>
    <xf numFmtId="49" fontId="21" borderId="48" applyNumberFormat="1" applyFont="1" applyFill="0" applyBorder="1" applyAlignment="1" applyProtection="0">
      <alignment vertical="top" wrapText="1"/>
    </xf>
    <xf numFmtId="60" fontId="21" borderId="49" applyNumberFormat="1" applyFont="1" applyFill="0" applyBorder="1" applyAlignment="1" applyProtection="0">
      <alignment horizontal="center" vertical="center" wrapText="1"/>
    </xf>
    <xf numFmtId="0" fontId="6" borderId="98" applyNumberFormat="0" applyFont="1" applyFill="0" applyBorder="1" applyAlignment="1" applyProtection="0">
      <alignment horizontal="center" vertical="center" wrapText="1"/>
    </xf>
    <xf numFmtId="0" fontId="0" borderId="99" applyNumberFormat="0" applyFont="1" applyFill="0" applyBorder="1" applyAlignment="1" applyProtection="0">
      <alignment vertical="top" wrapText="1"/>
    </xf>
    <xf numFmtId="49" fontId="30" borderId="49" applyNumberFormat="1" applyFont="1" applyFill="0" applyBorder="1" applyAlignment="1" applyProtection="0">
      <alignment vertical="center" wrapText="1"/>
    </xf>
    <xf numFmtId="49" fontId="9" borderId="100" applyNumberFormat="1" applyFont="1" applyFill="0" applyBorder="1" applyAlignment="1" applyProtection="0">
      <alignment horizontal="center" vertical="center" wrapText="1"/>
    </xf>
    <xf numFmtId="60" fontId="21" borderId="51" applyNumberFormat="1" applyFont="1" applyFill="0" applyBorder="1" applyAlignment="1" applyProtection="0">
      <alignment horizontal="center" vertical="center" wrapText="1"/>
    </xf>
    <xf numFmtId="60" fontId="9" borderId="101" applyNumberFormat="1" applyFont="1" applyFill="0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top" wrapText="1"/>
    </xf>
    <xf numFmtId="49" fontId="42" borderId="1" applyNumberFormat="1" applyFont="1" applyFill="0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top" wrapText="1"/>
    </xf>
    <xf numFmtId="49" fontId="33" borderId="102" applyNumberFormat="1" applyFont="1" applyFill="0" applyBorder="1" applyAlignment="1" applyProtection="0">
      <alignment horizontal="left" vertical="center" wrapText="1"/>
    </xf>
    <xf numFmtId="49" fontId="9" borderId="103" applyNumberFormat="1" applyFont="1" applyFill="0" applyBorder="1" applyAlignment="1" applyProtection="0">
      <alignment horizontal="center" vertical="center" wrapText="1"/>
    </xf>
    <xf numFmtId="60" fontId="9" borderId="104" applyNumberFormat="1" applyFont="1" applyFill="0" applyBorder="1" applyAlignment="1" applyProtection="0">
      <alignment horizontal="center" vertical="center" wrapText="1"/>
    </xf>
    <xf numFmtId="49" fontId="33" borderId="105" applyNumberFormat="1" applyFont="1" applyFill="0" applyBorder="1" applyAlignment="1" applyProtection="0">
      <alignment horizontal="left" vertical="center" wrapText="1"/>
    </xf>
    <xf numFmtId="60" fontId="9" borderId="106" applyNumberFormat="1" applyFont="1" applyFill="0" applyBorder="1" applyAlignment="1" applyProtection="0">
      <alignment horizontal="center" vertical="center" wrapText="1"/>
    </xf>
    <xf numFmtId="49" fontId="33" borderId="107" applyNumberFormat="1" applyFont="1" applyFill="0" applyBorder="1" applyAlignment="1" applyProtection="0">
      <alignment horizontal="left" vertical="center" wrapText="1"/>
    </xf>
    <xf numFmtId="49" fontId="9" borderId="42" applyNumberFormat="1" applyFont="1" applyFill="0" applyBorder="1" applyAlignment="1" applyProtection="0">
      <alignment horizontal="center" vertical="center" wrapText="1"/>
    </xf>
    <xf numFmtId="60" fontId="9" borderId="108" applyNumberFormat="1" applyFont="1" applyFill="0" applyBorder="1" applyAlignment="1" applyProtection="0">
      <alignment horizontal="center" vertical="center" wrapText="1"/>
    </xf>
    <xf numFmtId="49" fontId="33" borderId="109" applyNumberFormat="1" applyFont="1" applyFill="0" applyBorder="1" applyAlignment="1" applyProtection="0">
      <alignment horizontal="left" vertical="center" wrapText="1"/>
    </xf>
    <xf numFmtId="60" fontId="9" borderId="110" applyNumberFormat="1" applyFont="1" applyFill="0" applyBorder="1" applyAlignment="1" applyProtection="0">
      <alignment horizontal="center" vertical="center" wrapText="1"/>
    </xf>
    <xf numFmtId="49" fontId="43" borderId="107" applyNumberFormat="1" applyFont="1" applyFill="0" applyBorder="1" applyAlignment="1" applyProtection="0">
      <alignment horizontal="left" vertical="center" wrapText="1"/>
    </xf>
    <xf numFmtId="49" fontId="44" borderId="42" applyNumberFormat="1" applyFont="1" applyFill="0" applyBorder="1" applyAlignment="1" applyProtection="0">
      <alignment horizontal="center" vertical="center" wrapText="1"/>
    </xf>
    <xf numFmtId="60" fontId="44" borderId="108" applyNumberFormat="1" applyFont="1" applyFill="0" applyBorder="1" applyAlignment="1" applyProtection="0">
      <alignment horizontal="center" vertical="center" wrapText="1"/>
    </xf>
    <xf numFmtId="49" fontId="43" borderId="109" applyNumberFormat="1" applyFont="1" applyFill="0" applyBorder="1" applyAlignment="1" applyProtection="0">
      <alignment horizontal="left" vertical="center" wrapText="1"/>
    </xf>
    <xf numFmtId="60" fontId="44" borderId="110" applyNumberFormat="1" applyFont="1" applyFill="0" applyBorder="1" applyAlignment="1" applyProtection="0">
      <alignment horizontal="center" vertical="center" wrapText="1"/>
    </xf>
    <xf numFmtId="0" fontId="9" borderId="42" applyNumberFormat="0" applyFont="1" applyFill="0" applyBorder="1" applyAlignment="1" applyProtection="0">
      <alignment horizontal="center" vertical="center" wrapText="1"/>
    </xf>
    <xf numFmtId="49" fontId="32" borderId="107" applyNumberFormat="1" applyFont="1" applyFill="0" applyBorder="1" applyAlignment="1" applyProtection="0">
      <alignment horizontal="left" vertical="center" wrapText="1"/>
    </xf>
    <xf numFmtId="0" fontId="33" borderId="109" applyNumberFormat="0" applyFont="1" applyFill="0" applyBorder="1" applyAlignment="1" applyProtection="0">
      <alignment horizontal="left" vertical="center" wrapText="1"/>
    </xf>
    <xf numFmtId="0" fontId="0" borderId="109" applyNumberFormat="0" applyFont="1" applyFill="0" applyBorder="1" applyAlignment="1" applyProtection="0">
      <alignment vertical="top" wrapText="1"/>
    </xf>
    <xf numFmtId="0" fontId="0" borderId="42" applyNumberFormat="0" applyFont="1" applyFill="0" applyBorder="1" applyAlignment="1" applyProtection="0">
      <alignment vertical="top" wrapText="1"/>
    </xf>
    <xf numFmtId="0" fontId="0" borderId="110" applyNumberFormat="0" applyFont="1" applyFill="0" applyBorder="1" applyAlignment="1" applyProtection="0">
      <alignment vertical="top" wrapText="1"/>
    </xf>
    <xf numFmtId="49" fontId="33" fillId="4" borderId="107" applyNumberFormat="1" applyFont="1" applyFill="1" applyBorder="1" applyAlignment="1" applyProtection="0">
      <alignment horizontal="left" vertical="center" wrapText="1"/>
    </xf>
    <xf numFmtId="0" fontId="0" fillId="4" borderId="42" applyNumberFormat="0" applyFont="1" applyFill="1" applyBorder="1" applyAlignment="1" applyProtection="0">
      <alignment vertical="top" wrapText="1"/>
    </xf>
    <xf numFmtId="0" fontId="0" fillId="4" borderId="108" applyNumberFormat="0" applyFont="1" applyFill="1" applyBorder="1" applyAlignment="1" applyProtection="0">
      <alignment vertical="top" wrapText="1"/>
    </xf>
    <xf numFmtId="0" fontId="33" fillId="4" borderId="109" applyNumberFormat="0" applyFont="1" applyFill="1" applyBorder="1" applyAlignment="1" applyProtection="0">
      <alignment horizontal="left" vertical="center" wrapText="1"/>
    </xf>
    <xf numFmtId="0" fontId="9" fillId="4" borderId="42" applyNumberFormat="0" applyFont="1" applyFill="1" applyBorder="1" applyAlignment="1" applyProtection="0">
      <alignment horizontal="center" vertical="center" wrapText="1"/>
    </xf>
    <xf numFmtId="60" fontId="9" fillId="4" borderId="110" applyNumberFormat="1" applyFont="1" applyFill="1" applyBorder="1" applyAlignment="1" applyProtection="0">
      <alignment horizontal="center" vertical="center" wrapText="1"/>
    </xf>
    <xf numFmtId="49" fontId="9" fillId="4" borderId="42" applyNumberFormat="1" applyFont="1" applyFill="1" applyBorder="1" applyAlignment="1" applyProtection="0">
      <alignment horizontal="center" vertical="center" wrapText="1"/>
    </xf>
    <xf numFmtId="60" fontId="9" fillId="4" borderId="108" applyNumberFormat="1" applyFont="1" applyFill="1" applyBorder="1" applyAlignment="1" applyProtection="0">
      <alignment horizontal="center" vertical="center" wrapText="1"/>
    </xf>
    <xf numFmtId="49" fontId="33" fillId="4" borderId="109" applyNumberFormat="1" applyFont="1" applyFill="1" applyBorder="1" applyAlignment="1" applyProtection="0">
      <alignment horizontal="left" vertical="center" wrapText="1"/>
    </xf>
    <xf numFmtId="49" fontId="33" fillId="4" borderId="111" applyNumberFormat="1" applyFont="1" applyFill="1" applyBorder="1" applyAlignment="1" applyProtection="0">
      <alignment horizontal="left" vertical="center" wrapText="1"/>
    </xf>
    <xf numFmtId="0" fontId="9" fillId="4" borderId="51" applyNumberFormat="0" applyFont="1" applyFill="1" applyBorder="1" applyAlignment="1" applyProtection="0">
      <alignment horizontal="center" vertical="center" wrapText="1"/>
    </xf>
    <xf numFmtId="49" fontId="9" fillId="4" borderId="51" applyNumberFormat="1" applyFont="1" applyFill="1" applyBorder="1" applyAlignment="1" applyProtection="0">
      <alignment horizontal="center" vertical="center" wrapText="1"/>
    </xf>
    <xf numFmtId="60" fontId="9" fillId="4" borderId="112" applyNumberFormat="1" applyFont="1" applyFill="1" applyBorder="1" applyAlignment="1" applyProtection="0">
      <alignment horizontal="center" vertical="center" wrapText="1"/>
    </xf>
    <xf numFmtId="49" fontId="33" fillId="4" borderId="113" applyNumberFormat="1" applyFont="1" applyFill="1" applyBorder="1" applyAlignment="1" applyProtection="0">
      <alignment horizontal="left" vertical="center" wrapText="1"/>
    </xf>
    <xf numFmtId="60" fontId="9" fillId="4" borderId="101" applyNumberFormat="1" applyFont="1" applyFill="1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top" wrapText="1"/>
    </xf>
    <xf numFmtId="62" fontId="42" borderId="1" applyNumberFormat="1" applyFont="1" applyFill="0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top" wrapText="1"/>
    </xf>
    <xf numFmtId="60" fontId="9" borderId="114" applyNumberFormat="1" applyFont="1" applyFill="0" applyBorder="1" applyAlignment="1" applyProtection="0">
      <alignment horizontal="center" vertical="center" wrapText="1"/>
    </xf>
    <xf numFmtId="49" fontId="33" borderId="115" applyNumberFormat="1" applyFont="1" applyFill="0" applyBorder="1" applyAlignment="1" applyProtection="0">
      <alignment horizontal="left" vertical="center" wrapText="1"/>
    </xf>
    <xf numFmtId="60" fontId="9" borderId="116" applyNumberFormat="1" applyFont="1" applyFill="0" applyBorder="1" applyAlignment="1" applyProtection="0">
      <alignment horizontal="center" vertical="center" wrapText="1"/>
    </xf>
    <xf numFmtId="49" fontId="33" borderId="117" applyNumberFormat="1" applyFont="1" applyFill="0" applyBorder="1" applyAlignment="1" applyProtection="0">
      <alignment horizontal="left" vertical="center" wrapText="1"/>
    </xf>
    <xf numFmtId="0" fontId="33" borderId="107" applyNumberFormat="0" applyFont="1" applyFill="0" applyBorder="1" applyAlignment="1" applyProtection="0">
      <alignment horizontal="left" vertical="center" wrapText="1"/>
    </xf>
    <xf numFmtId="60" fontId="21" borderId="110" applyNumberFormat="1" applyFont="1" applyFill="0" applyBorder="1" applyAlignment="1" applyProtection="0">
      <alignment horizontal="center" vertical="center" wrapText="1"/>
    </xf>
    <xf numFmtId="49" fontId="32" borderId="117" applyNumberFormat="1" applyFont="1" applyFill="0" applyBorder="1" applyAlignment="1" applyProtection="0">
      <alignment horizontal="left" vertical="center" wrapText="1"/>
    </xf>
    <xf numFmtId="49" fontId="21" borderId="42" applyNumberFormat="1" applyFont="1" applyFill="0" applyBorder="1" applyAlignment="1" applyProtection="0">
      <alignment horizontal="center" vertical="center" wrapText="1"/>
    </xf>
    <xf numFmtId="49" fontId="9" borderId="116" applyNumberFormat="1" applyFont="1" applyFill="0" applyBorder="1" applyAlignment="1" applyProtection="0">
      <alignment horizontal="center" vertical="center" wrapText="1"/>
    </xf>
    <xf numFmtId="0" fontId="33" borderId="118" applyNumberFormat="0" applyFont="1" applyFill="0" applyBorder="1" applyAlignment="1" applyProtection="0">
      <alignment horizontal="left" vertical="center" wrapText="1"/>
    </xf>
    <xf numFmtId="0" fontId="9" borderId="51" applyNumberFormat="0" applyFont="1" applyFill="0" applyBorder="1" applyAlignment="1" applyProtection="0">
      <alignment horizontal="center" vertical="center" wrapText="1"/>
    </xf>
    <xf numFmtId="0" fontId="9" borderId="103" applyNumberFormat="0" applyFont="1" applyFill="0" applyBorder="1" applyAlignment="1" applyProtection="0">
      <alignment horizontal="center" vertical="center" wrapText="1"/>
    </xf>
    <xf numFmtId="0" fontId="32" borderId="107" applyNumberFormat="0" applyFont="1" applyFill="0" applyBorder="1" applyAlignment="1" applyProtection="0">
      <alignment horizontal="left" vertical="center" wrapText="1"/>
    </xf>
    <xf numFmtId="0" fontId="21" borderId="42" applyNumberFormat="0" applyFont="1" applyFill="0" applyBorder="1" applyAlignment="1" applyProtection="0">
      <alignment horizontal="center" vertical="center" wrapText="1"/>
    </xf>
    <xf numFmtId="60" fontId="21" borderId="116" applyNumberFormat="1" applyFont="1" applyFill="0" applyBorder="1" applyAlignment="1" applyProtection="0">
      <alignment horizontal="center" vertical="center" wrapText="1"/>
    </xf>
    <xf numFmtId="0" fontId="33" borderId="119" applyNumberFormat="0" applyFont="1" applyFill="0" applyBorder="1" applyAlignment="1" applyProtection="0">
      <alignment horizontal="left" vertical="center" wrapText="1"/>
    </xf>
    <xf numFmtId="0" fontId="9" borderId="119" applyNumberFormat="0" applyFont="1" applyFill="0" applyBorder="1" applyAlignment="1" applyProtection="0">
      <alignment horizontal="center" vertical="center" wrapText="1"/>
    </xf>
    <xf numFmtId="60" fontId="9" borderId="120" applyNumberFormat="1" applyFont="1" applyFill="0" applyBorder="1" applyAlignment="1" applyProtection="0">
      <alignment horizontal="center" vertical="center" wrapText="1"/>
    </xf>
    <xf numFmtId="0" fontId="33" borderId="121" applyNumberFormat="0" applyFont="1" applyFill="0" applyBorder="1" applyAlignment="1" applyProtection="0">
      <alignment horizontal="left" vertical="center" wrapText="1"/>
    </xf>
    <xf numFmtId="0" fontId="9" borderId="121" applyNumberFormat="0" applyFont="1" applyFill="0" applyBorder="1" applyAlignment="1" applyProtection="0">
      <alignment horizontal="center" vertical="center" wrapText="1"/>
    </xf>
    <xf numFmtId="60" fontId="9" borderId="122" applyNumberFormat="1" applyFont="1" applyFill="0" applyBorder="1" applyAlignment="1" applyProtection="0">
      <alignment horizontal="center" vertical="center" wrapText="1"/>
    </xf>
    <xf numFmtId="0" fontId="33" borderId="117" applyNumberFormat="0" applyFont="1" applyFill="0" applyBorder="1" applyAlignment="1" applyProtection="0">
      <alignment horizontal="left" vertical="center" wrapText="1"/>
    </xf>
    <xf numFmtId="0" fontId="0" applyNumberFormat="1" applyFont="1" applyFill="0" applyBorder="0" applyAlignment="1" applyProtection="0">
      <alignment vertical="top" wrapText="1"/>
    </xf>
    <xf numFmtId="49" fontId="32" fillId="5" borderId="123" applyNumberFormat="1" applyFont="1" applyFill="1" applyBorder="1" applyAlignment="1" applyProtection="0">
      <alignment horizontal="center" vertical="center" wrapText="1"/>
    </xf>
    <xf numFmtId="49" fontId="33" fillId="5" borderId="124" applyNumberFormat="1" applyFont="1" applyFill="1" applyBorder="1" applyAlignment="1" applyProtection="0">
      <alignment horizontal="center" vertical="center" wrapText="1"/>
    </xf>
    <xf numFmtId="49" fontId="32" fillId="5" borderId="125" applyNumberFormat="1" applyFont="1" applyFill="1" applyBorder="1" applyAlignment="1" applyProtection="0">
      <alignment horizontal="center" vertical="center" wrapText="1"/>
    </xf>
    <xf numFmtId="49" fontId="33" borderId="126" applyNumberFormat="1" applyFont="1" applyFill="0" applyBorder="1" applyAlignment="1" applyProtection="0">
      <alignment horizontal="left" vertical="center" wrapText="1"/>
    </xf>
    <xf numFmtId="49" fontId="33" borderId="127" applyNumberFormat="1" applyFont="1" applyFill="0" applyBorder="1" applyAlignment="1" applyProtection="0">
      <alignment horizontal="center" vertical="center" wrapText="1"/>
    </xf>
    <xf numFmtId="60" fontId="32" borderId="128" applyNumberFormat="1" applyFont="1" applyFill="0" applyBorder="1" applyAlignment="1" applyProtection="0">
      <alignment horizontal="center" vertical="center" wrapText="1"/>
    </xf>
    <xf numFmtId="49" fontId="33" borderId="129" applyNumberFormat="1" applyFont="1" applyFill="0" applyBorder="1" applyAlignment="1" applyProtection="0">
      <alignment horizontal="left" vertical="center" wrapText="1"/>
    </xf>
    <xf numFmtId="0" fontId="33" fillId="5" borderId="127" applyNumberFormat="1" applyFont="1" applyFill="1" applyBorder="1" applyAlignment="1" applyProtection="0">
      <alignment horizontal="center" vertical="center" wrapText="1"/>
    </xf>
    <xf numFmtId="60" fontId="32" fillId="5" borderId="128" applyNumberFormat="1" applyFont="1" applyFill="1" applyBorder="1" applyAlignment="1" applyProtection="0">
      <alignment horizontal="center" vertical="center" wrapText="1"/>
    </xf>
    <xf numFmtId="0" fontId="33" fillId="5" borderId="127" applyNumberFormat="0" applyFont="1" applyFill="1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top" wrapText="1"/>
    </xf>
    <xf numFmtId="49" fontId="16" borderId="1" applyNumberFormat="1" applyFont="1" applyFill="0" applyBorder="1" applyAlignment="1" applyProtection="0">
      <alignment horizontal="center" vertical="center" wrapText="1"/>
    </xf>
    <xf numFmtId="0" fontId="0" applyNumberFormat="1" applyFont="1" applyFill="0" applyBorder="0" applyAlignment="1" applyProtection="0">
      <alignment vertical="top" wrapText="1"/>
    </xf>
    <xf numFmtId="49" fontId="32" fillId="6" borderId="123" applyNumberFormat="1" applyFont="1" applyFill="1" applyBorder="1" applyAlignment="1" applyProtection="0">
      <alignment horizontal="center" vertical="center" wrapText="1"/>
    </xf>
    <xf numFmtId="49" fontId="33" fillId="6" borderId="124" applyNumberFormat="1" applyFont="1" applyFill="1" applyBorder="1" applyAlignment="1" applyProtection="0">
      <alignment horizontal="center" vertical="center" wrapText="1"/>
    </xf>
    <xf numFmtId="49" fontId="32" fillId="6" borderId="130" applyNumberFormat="1" applyFont="1" applyFill="1" applyBorder="1" applyAlignment="1" applyProtection="0">
      <alignment horizontal="center" vertical="center" wrapText="1"/>
    </xf>
    <xf numFmtId="49" fontId="32" fillId="6" borderId="131" applyNumberFormat="1" applyFont="1" applyFill="1" applyBorder="1" applyAlignment="1" applyProtection="0">
      <alignment horizontal="center" vertical="center" wrapText="1"/>
    </xf>
    <xf numFmtId="49" fontId="32" fillId="6" borderId="124" applyNumberFormat="1" applyFont="1" applyFill="1" applyBorder="1" applyAlignment="1" applyProtection="0">
      <alignment horizontal="center" vertical="center" wrapText="1"/>
    </xf>
    <xf numFmtId="49" fontId="32" fillId="6" borderId="132" applyNumberFormat="1" applyFont="1" applyFill="1" applyBorder="1" applyAlignment="1" applyProtection="0">
      <alignment horizontal="center" vertical="center" wrapText="1"/>
    </xf>
    <xf numFmtId="60" fontId="32" borderId="133" applyNumberFormat="1" applyFont="1" applyFill="0" applyBorder="1" applyAlignment="1" applyProtection="0">
      <alignment horizontal="center" vertical="center" wrapText="1"/>
    </xf>
    <xf numFmtId="49" fontId="33" borderId="134" applyNumberFormat="1" applyFont="1" applyFill="0" applyBorder="1" applyAlignment="1" applyProtection="0">
      <alignment horizontal="left" vertical="center" wrapText="1"/>
    </xf>
    <xf numFmtId="60" fontId="32" borderId="135" applyNumberFormat="1" applyFont="1" applyFill="0" applyBorder="1" applyAlignment="1" applyProtection="0">
      <alignment horizontal="center" vertical="center" wrapText="1"/>
    </xf>
    <xf numFmtId="60" fontId="32" borderId="136" applyNumberFormat="1" applyFont="1" applyFill="0" applyBorder="1" applyAlignment="1" applyProtection="0">
      <alignment horizontal="center" vertical="center" wrapText="1"/>
    </xf>
    <xf numFmtId="49" fontId="33" borderId="137" applyNumberFormat="1" applyFont="1" applyFill="0" applyBorder="1" applyAlignment="1" applyProtection="0">
      <alignment horizontal="left" vertical="center" wrapText="1"/>
    </xf>
    <xf numFmtId="49" fontId="33" borderId="138" applyNumberFormat="1" applyFont="1" applyFill="0" applyBorder="1" applyAlignment="1" applyProtection="0">
      <alignment horizontal="center" vertical="center" wrapText="1"/>
    </xf>
    <xf numFmtId="60" fontId="32" borderId="139" applyNumberFormat="1" applyFont="1" applyFill="0" applyBorder="1" applyAlignment="1" applyProtection="0">
      <alignment horizontal="center" vertical="center" wrapText="1"/>
    </xf>
    <xf numFmtId="49" fontId="32" borderId="135" applyNumberFormat="1" applyFont="1" applyFill="0" applyBorder="1" applyAlignment="1" applyProtection="0">
      <alignment horizontal="center" vertical="center" wrapText="1"/>
    </xf>
    <xf numFmtId="0" fontId="33" borderId="127" applyNumberFormat="0" applyFont="1" applyFill="0" applyBorder="1" applyAlignment="1" applyProtection="0">
      <alignment horizontal="center" vertical="center" wrapText="1"/>
    </xf>
    <xf numFmtId="0" fontId="33" borderId="134" applyNumberFormat="0" applyFont="1" applyFill="0" applyBorder="1" applyAlignment="1" applyProtection="0">
      <alignment horizontal="left" vertical="center" wrapText="1"/>
    </xf>
    <xf numFmtId="0" fontId="33" borderId="140" applyNumberFormat="0" applyFont="1" applyFill="0" applyBorder="1" applyAlignment="1" applyProtection="0">
      <alignment horizontal="left" vertical="center" wrapText="1"/>
    </xf>
    <xf numFmtId="0" fontId="33" borderId="138" applyNumberFormat="0" applyFont="1" applyFill="0" applyBorder="1" applyAlignment="1" applyProtection="0">
      <alignment horizontal="center" vertical="center" wrapText="1"/>
    </xf>
    <xf numFmtId="49" fontId="33" borderId="140" applyNumberFormat="1" applyFont="1" applyFill="0" applyBorder="1" applyAlignment="1" applyProtection="0">
      <alignment horizontal="left" vertical="center" wrapText="1"/>
    </xf>
    <xf numFmtId="49" fontId="32" borderId="133" applyNumberFormat="1" applyFont="1" applyFill="0" applyBorder="1" applyAlignment="1" applyProtection="0">
      <alignment horizontal="center" vertical="center" wrapText="1"/>
    </xf>
    <xf numFmtId="60" fontId="32" borderId="141" applyNumberFormat="1" applyFont="1" applyFill="0" applyBorder="1" applyAlignment="1" applyProtection="0">
      <alignment horizontal="center" vertical="center" wrapText="1"/>
    </xf>
    <xf numFmtId="49" fontId="32" fillId="6" borderId="126" applyNumberFormat="1" applyFont="1" applyFill="1" applyBorder="1" applyAlignment="1" applyProtection="0">
      <alignment horizontal="center" vertical="center" wrapText="1"/>
    </xf>
    <xf numFmtId="0" fontId="33" borderId="126" applyNumberFormat="1" applyFont="1" applyFill="0" applyBorder="1" applyAlignment="1" applyProtection="0">
      <alignment horizontal="left" vertical="center" wrapText="1"/>
    </xf>
    <xf numFmtId="0" fontId="33" borderId="138" applyNumberFormat="1" applyFont="1" applyFill="0" applyBorder="1" applyAlignment="1" applyProtection="0">
      <alignment horizontal="center" vertical="center" wrapText="1"/>
    </xf>
    <xf numFmtId="0" fontId="33" borderId="127" applyNumberFormat="1" applyFont="1" applyFill="0" applyBorder="1" applyAlignment="1" applyProtection="0">
      <alignment horizontal="center" vertical="center" wrapText="1"/>
    </xf>
    <xf numFmtId="0" fontId="33" borderId="142" applyNumberFormat="0" applyFont="1" applyFill="0" applyBorder="1" applyAlignment="1" applyProtection="0">
      <alignment horizontal="left" vertical="center" wrapText="1"/>
    </xf>
    <xf numFmtId="49" fontId="32" fillId="6" borderId="143" applyNumberFormat="1" applyFont="1" applyFill="1" applyBorder="1" applyAlignment="1" applyProtection="0">
      <alignment horizontal="center" vertical="center" wrapText="1"/>
    </xf>
    <xf numFmtId="0" fontId="33" borderId="134" applyNumberFormat="1" applyFont="1" applyFill="0" applyBorder="1" applyAlignment="1" applyProtection="0">
      <alignment horizontal="left" vertical="center" wrapText="1"/>
    </xf>
    <xf numFmtId="0" fontId="33" borderId="140" applyNumberFormat="1" applyFont="1" applyFill="0" applyBorder="1" applyAlignment="1" applyProtection="0">
      <alignment horizontal="left" vertical="center" wrapText="1"/>
    </xf>
    <xf numFmtId="49" fontId="33" fillId="6" borderId="127" applyNumberFormat="1" applyFont="1" applyFill="1" applyBorder="1" applyAlignment="1" applyProtection="0">
      <alignment horizontal="center" vertical="center" wrapText="1"/>
    </xf>
    <xf numFmtId="49" fontId="32" fillId="6" borderId="133" applyNumberFormat="1" applyFont="1" applyFill="1" applyBorder="1" applyAlignment="1" applyProtection="0">
      <alignment horizontal="center" vertical="center" wrapText="1"/>
    </xf>
    <xf numFmtId="0" fontId="33" borderId="126" applyNumberFormat="0" applyFont="1" applyFill="0" applyBorder="1" applyAlignment="1" applyProtection="0">
      <alignment horizontal="left" vertical="center" wrapText="1"/>
    </xf>
    <xf numFmtId="49" fontId="32" fillId="7" borderId="144" applyNumberFormat="1" applyFont="1" applyFill="1" applyBorder="1" applyAlignment="1" applyProtection="0">
      <alignment horizontal="center" vertical="center" wrapText="1"/>
    </xf>
    <xf numFmtId="0" fontId="0" borderId="145" applyNumberFormat="0" applyFont="1" applyFill="0" applyBorder="1" applyAlignment="1" applyProtection="0">
      <alignment vertical="top" wrapText="1"/>
    </xf>
    <xf numFmtId="0" fontId="0" borderId="146" applyNumberFormat="0" applyFont="1" applyFill="0" applyBorder="1" applyAlignment="1" applyProtection="0">
      <alignment vertical="top" wrapText="1"/>
    </xf>
    <xf numFmtId="0" fontId="0" applyNumberFormat="1" applyFont="1" applyFill="0" applyBorder="0" applyAlignment="1" applyProtection="0">
      <alignment vertical="top" wrapText="1"/>
    </xf>
    <xf numFmtId="0" fontId="0" applyNumberFormat="1" applyFont="1" applyFill="0" applyBorder="0" applyAlignment="1" applyProtection="0">
      <alignment vertical="top" wrapText="1"/>
    </xf>
    <xf numFmtId="49" fontId="9" borderId="42" applyNumberFormat="1" applyFont="1" applyFill="0" applyBorder="1" applyAlignment="1" applyProtection="0">
      <alignment horizontal="left" vertical="center" wrapText="1"/>
    </xf>
    <xf numFmtId="49" fontId="9" borderId="109" applyNumberFormat="1" applyFont="1" applyFill="0" applyBorder="1" applyAlignment="1" applyProtection="0">
      <alignment horizontal="left" vertical="center" wrapText="1"/>
    </xf>
    <xf numFmtId="60" fontId="9" borderId="42" applyNumberFormat="1" applyFont="1" applyFill="0" applyBorder="1" applyAlignment="1" applyProtection="0">
      <alignment horizontal="center" vertical="center" wrapText="1"/>
    </xf>
    <xf numFmtId="0" fontId="9" borderId="42" applyNumberFormat="0" applyFont="1" applyFill="0" applyBorder="1" applyAlignment="1" applyProtection="0">
      <alignment horizontal="left" vertical="center" wrapText="1"/>
    </xf>
    <xf numFmtId="0" fontId="9" borderId="109" applyNumberFormat="0" applyFont="1" applyFill="0" applyBorder="1" applyAlignment="1" applyProtection="0">
      <alignment horizontal="left" vertical="center" wrapText="1"/>
    </xf>
    <xf numFmtId="0" fontId="0" applyNumberFormat="1" applyFont="1" applyFill="0" applyBorder="0" applyAlignment="1" applyProtection="0">
      <alignment vertical="top" wrapText="1"/>
    </xf>
    <xf numFmtId="49" fontId="32" fillId="6" borderId="125" applyNumberFormat="1" applyFont="1" applyFill="1" applyBorder="1" applyAlignment="1" applyProtection="0">
      <alignment horizontal="center" vertical="center" wrapText="1"/>
    </xf>
  </cellXfs>
  <cellStyles count="1">
    <cellStyle name="Normal" xfId="0" builtinId="0"/>
  </cellStyles>
  <dxfs count="38">
    <dxf>
      <font>
        <b val="1"/>
        <color rgb="fffefefe"/>
      </font>
    </dxf>
    <dxf>
      <font>
        <b val="1"/>
        <color rgb="fffefefe"/>
      </font>
    </dxf>
    <dxf>
      <font>
        <color rgb="fffefefe"/>
      </font>
    </dxf>
    <dxf>
      <font>
        <b val="1"/>
        <color rgb="fffefefe"/>
      </font>
    </dxf>
    <dxf>
      <font>
        <b val="1"/>
        <color rgb="ffbfd0de"/>
      </font>
    </dxf>
    <dxf>
      <font>
        <b val="1"/>
        <color rgb="fffefefe"/>
      </font>
    </dxf>
    <dxf>
      <font>
        <b val="1"/>
        <color rgb="ffbfd0de"/>
      </font>
    </dxf>
    <dxf>
      <font>
        <b val="1"/>
        <color rgb="fffefefe"/>
      </font>
      <fill>
        <patternFill patternType="solid">
          <fgColor indexed="18"/>
          <bgColor indexed="12"/>
        </patternFill>
      </fill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color rgb="fffefefe"/>
      </font>
    </dxf>
    <dxf>
      <font>
        <b val="1"/>
        <color rgb="ffdfc4c2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color rgb="fffefefe"/>
      </font>
      <fill>
        <patternFill patternType="solid">
          <fgColor indexed="18"/>
          <bgColor indexed="12"/>
        </patternFill>
      </fill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  <dxf>
      <font>
        <b val="1"/>
        <color rgb="fffefefe"/>
      </font>
    </dxf>
  </dxfs>
  <tableStyles count="0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000000"/>
      <rgbColor rgb="ff357ca2"/>
      <rgbColor rgb="ff9aa8b4"/>
      <rgbColor rgb="ffa8a8a8"/>
      <rgbColor rgb="fffefefe"/>
      <rgbColor rgb="ff515151"/>
      <rgbColor rgb="ffbdc0bf"/>
      <rgbColor rgb="ffbfd0de"/>
      <rgbColor rgb="ff9abdd0"/>
      <rgbColor rgb="ff7f7f7f"/>
      <rgbColor rgb="00000000"/>
      <rgbColor rgb="ffdfc4c2"/>
      <rgbColor rgb="ffa5a5a5"/>
      <rgbColor rgb="ffd3d3d3"/>
      <rgbColor rgb="ff3f3f3f"/>
      <rgbColor rgb="ffad1915"/>
      <rgbColor rgb="ffffe061"/>
      <rgbColor rgb="ffce222b"/>
      <rgbColor rgb="ffbfbfbf"/>
      <rgbColor rgb="ff9ce159"/>
      <rgbColor rgb="ff9f9f9f"/>
      <rgbColor rgb="ffffaea7"/>
    </indexedColors>
  </colors>
</styleSheet>
</file>

<file path=xl/_rels/workbook.xml.rels><?xml version="1.0" encoding="UTF-8" standalone="yes"?><Relationships xmlns="http://schemas.openxmlformats.org/package/2006/relationships"><Relationship Id="rId1" Type="http://schemas.openxmlformats.org/officeDocument/2006/relationships/sharedStrings" Target="sharedStrings.xml"/><Relationship Id="rId2" Type="http://schemas.openxmlformats.org/officeDocument/2006/relationships/styles" Target="styles.xml"/><Relationship Id="rId3" Type="http://schemas.openxmlformats.org/officeDocument/2006/relationships/theme" Target="theme/theme1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Relationship Id="rId13" Type="http://schemas.openxmlformats.org/officeDocument/2006/relationships/worksheet" Target="worksheets/sheet10.xml"/><Relationship Id="rId14" Type="http://schemas.openxmlformats.org/officeDocument/2006/relationships/worksheet" Target="worksheets/sheet11.xml"/><Relationship Id="rId15" Type="http://schemas.openxmlformats.org/officeDocument/2006/relationships/worksheet" Target="worksheets/sheet12.xml"/><Relationship Id="rId16" Type="http://schemas.openxmlformats.org/officeDocument/2006/relationships/worksheet" Target="worksheets/sheet13.xml"/><Relationship Id="rId17" Type="http://schemas.openxmlformats.org/officeDocument/2006/relationships/worksheet" Target="worksheets/sheet14.xml"/><Relationship Id="rId18" Type="http://schemas.openxmlformats.org/officeDocument/2006/relationships/worksheet" Target="worksheets/sheet15.xml"/><Relationship Id="rId19" Type="http://schemas.openxmlformats.org/officeDocument/2006/relationships/worksheet" Target="worksheets/sheet16.xml"/><Relationship Id="rId20" Type="http://schemas.openxmlformats.org/officeDocument/2006/relationships/worksheet" Target="worksheets/sheet17.xml"/><Relationship Id="rId21" Type="http://schemas.openxmlformats.org/officeDocument/2006/relationships/worksheet" Target="worksheets/sheet18.xml"/><Relationship Id="rId22" Type="http://schemas.openxmlformats.org/officeDocument/2006/relationships/worksheet" Target="worksheets/sheet19.xml"/></Relationships>
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image" Target="../media/image1.tif"/><Relationship Id="rId2" Type="http://schemas.openxmlformats.org/officeDocument/2006/relationships/image" Target="../media/image1.jpeg"/><Relationship Id="rId3" Type="http://schemas.openxmlformats.org/officeDocument/2006/relationships/image" Target="../media/image2.png"/><Relationship Id="rId4" Type="http://schemas.openxmlformats.org/officeDocument/2006/relationships/image" Target="../media/image2.jpeg"/><Relationship Id="rId5" Type="http://schemas.openxmlformats.org/officeDocument/2006/relationships/image" Target="../media/image3.png"/><Relationship Id="rId6" Type="http://schemas.openxmlformats.org/officeDocument/2006/relationships/image" Target="../media/image2.tif"/><Relationship Id="rId7" Type="http://schemas.openxmlformats.org/officeDocument/2006/relationships/image" Target="../media/image4.png"/><Relationship Id="rId8" Type="http://schemas.openxmlformats.org/officeDocument/2006/relationships/hyperlink" Target="http://www.hermesgastronomie.com" TargetMode="External"/><Relationship Id="rId9" Type="http://schemas.openxmlformats.org/officeDocument/2006/relationships/hyperlink" Target="mailto:commande@hermesgastronomie.com" TargetMode="External"/><Relationship Id="rId10" Type="http://schemas.openxmlformats.org/officeDocument/2006/relationships/hyperlink" Target="mailto:hermes.gastronomie@orange.fr" TargetMode="External"/></Relationships>

</file>

<file path=xl/drawings/_rels/drawing2.xml.rels><?xml version="1.0" encoding="UTF-8" standalone="yes"?>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3.jpeg"/><Relationship Id="rId3" Type="http://schemas.openxmlformats.org/officeDocument/2006/relationships/image" Target="../media/image6.png"/><Relationship Id="rId4" Type="http://schemas.openxmlformats.org/officeDocument/2006/relationships/image" Target="../media/image3.tif"/><Relationship Id="rId5" Type="http://schemas.openxmlformats.org/officeDocument/2006/relationships/hyperlink" Target="http://www.hermesgastronomie.com" TargetMode="External"/><Relationship Id="rId6" Type="http://schemas.openxmlformats.org/officeDocument/2006/relationships/hyperlink" Target="mailto:commande@hermesgastronomie.com" TargetMode="External"/><Relationship Id="rId7" Type="http://schemas.openxmlformats.org/officeDocument/2006/relationships/hyperlink" Target="mailto:hermes.gastronomie@orange.fr" TargetMode="External"/><Relationship Id="rId8" Type="http://schemas.openxmlformats.org/officeDocument/2006/relationships/image" Target="../media/image4.jpeg"/><Relationship Id="rId9" Type="http://schemas.openxmlformats.org/officeDocument/2006/relationships/image" Target="../media/image4.tif"/></Relationships>

</file>

<file path=xl/drawings/_rels/drawing3.xml.rels><?xml version="1.0" encoding="UTF-8" standalone="yes"?><Relationships xmlns="http://schemas.openxmlformats.org/package/2006/relationships"><Relationship Id="rId1" Type="http://schemas.openxmlformats.org/officeDocument/2006/relationships/image" Target="../media/image1.tif"/><Relationship Id="rId2" Type="http://schemas.openxmlformats.org/officeDocument/2006/relationships/hyperlink" Target="http://www.hermesgastronomie.com" TargetMode="External"/><Relationship Id="rId3" Type="http://schemas.openxmlformats.org/officeDocument/2006/relationships/hyperlink" Target="mailto:commande@hermesgastronomie.com" TargetMode="External"/><Relationship Id="rId4" Type="http://schemas.openxmlformats.org/officeDocument/2006/relationships/hyperlink" Target="mailto:hermes.gastronomie@orange.fr" TargetMode="External"/></Relationships>

</file>

<file path=xl/drawings/_rels/drawing4.xml.rels><?xml version="1.0" encoding="UTF-8" standalone="yes"?><Relationships xmlns="http://schemas.openxmlformats.org/package/2006/relationships"><Relationship Id="rId1" Type="http://schemas.openxmlformats.org/officeDocument/2006/relationships/image" Target="../media/image1.tif"/><Relationship Id="rId2" Type="http://schemas.openxmlformats.org/officeDocument/2006/relationships/hyperlink" Target="http://www.hermesgastronomie.com" TargetMode="External"/><Relationship Id="rId3" Type="http://schemas.openxmlformats.org/officeDocument/2006/relationships/hyperlink" Target="mailto:commande@hermesgastronomie.com" TargetMode="External"/><Relationship Id="rId4" Type="http://schemas.openxmlformats.org/officeDocument/2006/relationships/hyperlink" Target="mailto:hermes.gastronomie@orange.fr" TargetMode="External"/></Relationships>

</file>

<file path=xl/drawings/_rels/drawing5.xml.rels><?xml version="1.0" encoding="UTF-8" standalone="yes"?><Relationships xmlns="http://schemas.openxmlformats.org/package/2006/relationships"><Relationship Id="rId1" Type="http://schemas.openxmlformats.org/officeDocument/2006/relationships/image" Target="../media/image1.tif"/><Relationship Id="rId2" Type="http://schemas.openxmlformats.org/officeDocument/2006/relationships/hyperlink" Target="http://www.hermesgastronomie.com" TargetMode="External"/><Relationship Id="rId3" Type="http://schemas.openxmlformats.org/officeDocument/2006/relationships/hyperlink" Target="mailto:commande@hermesgastronomie.com" TargetMode="External"/><Relationship Id="rId4" Type="http://schemas.openxmlformats.org/officeDocument/2006/relationships/hyperlink" Target="mailto:hermes.gastronomie@orange.fr" TargetMode="External"/></Relationships>

</file>

<file path=xl/drawings/_rels/drawing6.xml.rels><?xml version="1.0" encoding="UTF-8" standalone="yes"?><Relationships xmlns="http://schemas.openxmlformats.org/package/2006/relationships"><Relationship Id="rId1" Type="http://schemas.openxmlformats.org/officeDocument/2006/relationships/image" Target="../media/image1.tif"/><Relationship Id="rId2" Type="http://schemas.openxmlformats.org/officeDocument/2006/relationships/hyperlink" Target="http://www.hermesgastronomie.com" TargetMode="External"/><Relationship Id="rId3" Type="http://schemas.openxmlformats.org/officeDocument/2006/relationships/hyperlink" Target="mailto:commande@hermesgastronomie.com" TargetMode="External"/><Relationship Id="rId4" Type="http://schemas.openxmlformats.org/officeDocument/2006/relationships/hyperlink" Target="mailto:hermes.gastronomie@orange.fr" TargetMode="External"/></Relationships>

</file>

<file path=xl/drawings/drawing1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0</xdr:col>
      <xdr:colOff>0</xdr:colOff>
      <xdr:row>0</xdr:row>
      <xdr:rowOff>0</xdr:rowOff>
    </xdr:from>
    <xdr:to>
      <xdr:col>4</xdr:col>
      <xdr:colOff>491633</xdr:colOff>
      <xdr:row>12</xdr:row>
      <xdr:rowOff>162291</xdr:rowOff>
    </xdr:to>
    <xdr:pic>
      <xdr:nvPicPr>
        <xdr:cNvPr id="2" name="Logo 2016.tif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-1" y="-477520"/>
          <a:ext cx="3031635" cy="214349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0</xdr:col>
      <xdr:colOff>158750</xdr:colOff>
      <xdr:row>6</xdr:row>
      <xdr:rowOff>16827</xdr:rowOff>
    </xdr:from>
    <xdr:to>
      <xdr:col>11</xdr:col>
      <xdr:colOff>51906</xdr:colOff>
      <xdr:row>58</xdr:row>
      <xdr:rowOff>14492</xdr:rowOff>
    </xdr:to>
    <xdr:sp>
      <xdr:nvSpPr>
        <xdr:cNvPr id="3" name="Shape 3"/>
        <xdr:cNvSpPr/>
      </xdr:nvSpPr>
      <xdr:spPr>
        <a:xfrm>
          <a:off x="158750" y="1007427"/>
          <a:ext cx="6878157" cy="8582866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t">
          <a:noAutofit/>
        </a:bodyPr>
        <a:lstStyle/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Qui sommes nous</a:t>
          </a:r>
          <a:endParaRPr b="1" baseline="0" cap="none" i="0" spc="0" strike="noStrike" sz="1400" u="sng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Acheteur en produits frais, nous travaillons en direct avec le M.I.N. de Rungis. notre expérience a permis de sélectionner les meilleurs grossistes du marché.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Comment nous travaillons</a:t>
          </a:r>
          <a:endParaRPr b="1" baseline="0" cap="none" i="0" spc="0" strike="noStrike" sz="1400" u="sng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Vous passez vos commandes avant 23H, (mail, sms ou appel vocal) nous achetons la nuit et vous êtes livré le lendemain matin à partir de 7h30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Ils nous font confiance</a:t>
          </a:r>
          <a:endParaRPr b="1" baseline="0" cap="none" i="0" spc="0" strike="noStrike" sz="1400" u="sng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Restaurants : Traditionnel, brasserie, spécialisé, référencé Michelin, traiteur….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Bureau d’étude culinaire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Collèges et lycées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Pourquoi travailler avec nous</a:t>
          </a:r>
          <a:endParaRPr b="1" baseline="0" cap="none" i="0" spc="0" strike="noStrike" sz="1400" u="sng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Vous avez 1 interlocuteur, vous passez votre 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commande directement à Cédric votre acheteur.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Il sélectionne les meilleurs produits au meilleur prix. 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La possibilité d’un dépannage dans toute gamme de produit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Nos véhicules équipés double compartiment réfrigéré nous permettent de  séparer les différents articles. Tous les matins, 1 seule livraison pour tous vos produits frais.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Chaque jour, vous recevez par mail 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les cours de la marée pour le lendemain.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Livraison</a:t>
          </a: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 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du lundi au vendredi : </a:t>
          </a: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Viande, Volaille* crémerie, 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épicerie, fruits et légumes</a:t>
          </a:r>
          <a:endParaRPr b="1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Du mardi au vendredi : </a:t>
          </a: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Marée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endParaRPr b="1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Hermes Gastronomie en quelques chiffres</a:t>
          </a:r>
          <a:endParaRPr b="0" baseline="0" cap="none" i="0" spc="0" strike="noStrike" sz="1400" u="sng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En 2016 nous avons acheté pour nos clients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35 tonnes de viande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23 tonnes de poisson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12 tonnes de volaille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30 tonnes de fruits et légumes</a:t>
          </a: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endParaRPr b="0" baseline="0" cap="none" i="0" spc="0" strike="noStrike" sz="14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</xdr:txBody>
    </xdr:sp>
    <xdr:clientData/>
  </xdr:twoCellAnchor>
  <xdr:twoCellAnchor>
    <xdr:from>
      <xdr:col>8</xdr:col>
      <xdr:colOff>194191</xdr:colOff>
      <xdr:row>21</xdr:row>
      <xdr:rowOff>142240</xdr:rowOff>
    </xdr:from>
    <xdr:to>
      <xdr:col>11</xdr:col>
      <xdr:colOff>156885</xdr:colOff>
      <xdr:row>29</xdr:row>
      <xdr:rowOff>75168</xdr:rowOff>
    </xdr:to>
    <xdr:grpSp>
      <xdr:nvGrpSpPr>
        <xdr:cNvPr id="6" name="Group 6"/>
        <xdr:cNvGrpSpPr/>
      </xdr:nvGrpSpPr>
      <xdr:grpSpPr>
        <a:xfrm>
          <a:off x="5274191" y="3609340"/>
          <a:ext cx="1867695" cy="1253729"/>
          <a:chOff x="0" y="0"/>
          <a:chExt cx="1867693" cy="1253728"/>
        </a:xfrm>
      </xdr:grpSpPr>
      <xdr:pic>
        <xdr:nvPicPr>
          <xdr:cNvPr id="5" name="DSC_8745.jpg"/>
          <xdr:cNvPicPr>
            <a:picLocks noChangeAspect="1"/>
          </xdr:cNvPicPr>
        </xdr:nvPicPr>
        <xdr:blipFill>
          <a:blip r:embed="rId2">
            <a:extLst/>
          </a:blip>
          <a:srcRect l="0" t="20412" r="40825" b="20412"/>
          <a:stretch>
            <a:fillRect/>
          </a:stretch>
        </xdr:blipFill>
        <xdr:spPr>
          <a:xfrm>
            <a:off x="12700" y="12700"/>
            <a:ext cx="1842273" cy="1228182"/>
          </a:xfrm>
          <a:prstGeom prst="rect">
            <a:avLst/>
          </a:prstGeom>
          <a:ln>
            <a:noFill/>
          </a:ln>
          <a:effectLst/>
        </xdr:spPr>
      </xdr:pic>
      <xdr:pic>
        <xdr:nvPicPr>
          <xdr:cNvPr id="4" name=""/>
          <xdr:cNvPicPr>
            <a:picLocks noChangeAspect="0"/>
          </xdr:cNvPicPr>
        </xdr:nvPicPr>
        <xdr:blipFill>
          <a:blip r:embed="rId3">
            <a:extLst/>
          </a:blip>
          <a:stretch>
            <a:fillRect/>
          </a:stretch>
        </xdr:blipFill>
        <xdr:spPr>
          <a:xfrm>
            <a:off x="0" y="0"/>
            <a:ext cx="1867694" cy="1253729"/>
          </a:xfrm>
          <a:prstGeom prst="rect">
            <a:avLst/>
          </a:prstGeom>
          <a:effectLst/>
        </xdr:spPr>
      </xdr:pic>
    </xdr:grpSp>
    <xdr:clientData/>
  </xdr:twoCellAnchor>
  <xdr:twoCellAnchor>
    <xdr:from>
      <xdr:col>7</xdr:col>
      <xdr:colOff>448667</xdr:colOff>
      <xdr:row>36</xdr:row>
      <xdr:rowOff>24007</xdr:rowOff>
    </xdr:from>
    <xdr:to>
      <xdr:col>11</xdr:col>
      <xdr:colOff>269677</xdr:colOff>
      <xdr:row>45</xdr:row>
      <xdr:rowOff>124814</xdr:rowOff>
    </xdr:to>
    <xdr:grpSp>
      <xdr:nvGrpSpPr>
        <xdr:cNvPr id="9" name="Group 9"/>
        <xdr:cNvGrpSpPr/>
      </xdr:nvGrpSpPr>
      <xdr:grpSpPr>
        <a:xfrm>
          <a:off x="4893667" y="5967607"/>
          <a:ext cx="2361011" cy="1586708"/>
          <a:chOff x="0" y="0"/>
          <a:chExt cx="2361009" cy="1586706"/>
        </a:xfrm>
      </xdr:grpSpPr>
      <xdr:pic>
        <xdr:nvPicPr>
          <xdr:cNvPr id="8" name="DSC_8635.jpg"/>
          <xdr:cNvPicPr>
            <a:picLocks noChangeAspect="1"/>
          </xdr:cNvPicPr>
        </xdr:nvPicPr>
        <xdr:blipFill>
          <a:blip r:embed="rId4">
            <a:extLst/>
          </a:blip>
          <a:srcRect l="0" t="0" r="0" b="0"/>
          <a:stretch>
            <a:fillRect/>
          </a:stretch>
        </xdr:blipFill>
        <xdr:spPr>
          <a:xfrm>
            <a:off x="19050" y="19050"/>
            <a:ext cx="2323055" cy="1548703"/>
          </a:xfrm>
          <a:prstGeom prst="rect">
            <a:avLst/>
          </a:prstGeom>
          <a:ln>
            <a:noFill/>
          </a:ln>
          <a:effectLst/>
        </xdr:spPr>
      </xdr:pic>
      <xdr:pic>
        <xdr:nvPicPr>
          <xdr:cNvPr id="7" name=""/>
          <xdr:cNvPicPr>
            <a:picLocks noChangeAspect="0"/>
          </xdr:cNvPicPr>
        </xdr:nvPicPr>
        <xdr:blipFill>
          <a:blip r:embed="rId5">
            <a:extLst/>
          </a:blip>
          <a:stretch>
            <a:fillRect/>
          </a:stretch>
        </xdr:blipFill>
        <xdr:spPr>
          <a:xfrm>
            <a:off x="0" y="0"/>
            <a:ext cx="2361010" cy="1586707"/>
          </a:xfrm>
          <a:prstGeom prst="rect">
            <a:avLst/>
          </a:prstGeom>
          <a:effectLst/>
        </xdr:spPr>
      </xdr:pic>
    </xdr:grpSp>
    <xdr:clientData/>
  </xdr:twoCellAnchor>
  <xdr:twoCellAnchor>
    <xdr:from>
      <xdr:col>3</xdr:col>
      <xdr:colOff>82550</xdr:colOff>
      <xdr:row>57</xdr:row>
      <xdr:rowOff>133559</xdr:rowOff>
    </xdr:from>
    <xdr:to>
      <xdr:col>8</xdr:col>
      <xdr:colOff>120650</xdr:colOff>
      <xdr:row>61</xdr:row>
      <xdr:rowOff>34678</xdr:rowOff>
    </xdr:to>
    <xdr:sp>
      <xdr:nvSpPr>
        <xdr:cNvPr id="10" name="Shape 10"/>
        <xdr:cNvSpPr/>
      </xdr:nvSpPr>
      <xdr:spPr>
        <a:xfrm>
          <a:off x="1987550" y="9544259"/>
          <a:ext cx="3213100" cy="56152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t">
          <a:no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HERMES GASTRONOMIE</a:t>
          </a:r>
          <a:endParaRPr b="0" baseline="0" cap="none" i="0" spc="0" strike="noStrike" sz="8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23 bis rue des fougères 93460 Gournay sur marne</a:t>
          </a:r>
          <a:endParaRPr b="0" baseline="0" cap="none" i="0" spc="0" strike="noStrike" sz="8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RCS 519 720 676 Bobigny</a:t>
          </a:r>
          <a:endParaRPr b="0" baseline="0" cap="none" i="0" spc="0" strike="noStrike" sz="8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S.A.R.L. au Capital de 16 160 €uro</a:t>
          </a:r>
        </a:p>
      </xdr:txBody>
    </xdr:sp>
    <xdr:clientData/>
  </xdr:twoCellAnchor>
  <xdr:twoCellAnchor>
    <xdr:from>
      <xdr:col>2</xdr:col>
      <xdr:colOff>298450</xdr:colOff>
      <xdr:row>5</xdr:row>
      <xdr:rowOff>136842</xdr:rowOff>
    </xdr:from>
    <xdr:to>
      <xdr:col>4</xdr:col>
      <xdr:colOff>604774</xdr:colOff>
      <xdr:row>8</xdr:row>
      <xdr:rowOff>152717</xdr:rowOff>
    </xdr:to>
    <xdr:sp>
      <xdr:nvSpPr>
        <xdr:cNvPr id="11" name="Shape 11"/>
        <xdr:cNvSpPr/>
      </xdr:nvSpPr>
      <xdr:spPr>
        <a:xfrm>
          <a:off x="1568450" y="962342"/>
          <a:ext cx="1576325" cy="511176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t">
          <a:noAutofit/>
        </a:bodyPr>
        <a:lstStyle/>
        <a:p>
          <a:pPr marL="0" marR="0" indent="0" algn="l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Zapfino"/>
              <a:ea typeface="Zapfino"/>
              <a:cs typeface="Zapfino"/>
              <a:sym typeface="Zapfino"/>
            </a:defRPr>
          </a:pP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Zapfino"/>
              <a:ea typeface="Zapfino"/>
              <a:cs typeface="Zapfino"/>
              <a:sym typeface="Zapfino"/>
            </a:rPr>
            <a:t>Le partenaire des Chefs</a:t>
          </a:r>
        </a:p>
      </xdr:txBody>
    </xdr:sp>
    <xdr:clientData/>
  </xdr:twoCellAnchor>
  <xdr:twoCellAnchor>
    <xdr:from>
      <xdr:col>8</xdr:col>
      <xdr:colOff>190500</xdr:colOff>
      <xdr:row>46</xdr:row>
      <xdr:rowOff>157480</xdr:rowOff>
    </xdr:from>
    <xdr:to>
      <xdr:col>10</xdr:col>
      <xdr:colOff>369628</xdr:colOff>
      <xdr:row>49</xdr:row>
      <xdr:rowOff>156921</xdr:rowOff>
    </xdr:to>
    <xdr:pic>
      <xdr:nvPicPr>
        <xdr:cNvPr id="12" name="pasted-image.tiff"/>
        <xdr:cNvPicPr>
          <a:picLocks noChangeAspect="1"/>
        </xdr:cNvPicPr>
      </xdr:nvPicPr>
      <xdr:blipFill>
        <a:blip r:embed="rId6">
          <a:extLst/>
        </a:blip>
        <a:stretch>
          <a:fillRect/>
        </a:stretch>
      </xdr:blipFill>
      <xdr:spPr>
        <a:xfrm>
          <a:off x="5270500" y="7752080"/>
          <a:ext cx="1449129" cy="494742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311150</xdr:colOff>
      <xdr:row>54</xdr:row>
      <xdr:rowOff>73318</xdr:rowOff>
    </xdr:from>
    <xdr:to>
      <xdr:col>9</xdr:col>
      <xdr:colOff>524788</xdr:colOff>
      <xdr:row>57</xdr:row>
      <xdr:rowOff>89566</xdr:rowOff>
    </xdr:to>
    <xdr:pic>
      <xdr:nvPicPr>
        <xdr:cNvPr id="13" name=""/>
        <xdr:cNvPicPr>
          <a:picLocks noChangeAspect="0"/>
        </xdr:cNvPicPr>
      </xdr:nvPicPr>
      <xdr:blipFill>
        <a:blip r:embed="rId7">
          <a:extLst/>
        </a:blip>
        <a:stretch>
          <a:fillRect/>
        </a:stretch>
      </xdr:blipFill>
      <xdr:spPr>
        <a:xfrm>
          <a:off x="946150" y="8988718"/>
          <a:ext cx="5293639" cy="511549"/>
        </a:xfrm>
        <a:prstGeom prst="rect">
          <a:avLst/>
        </a:prstGeom>
        <a:effectLst>
          <a:outerShdw sx="100000" sy="100000" kx="0" ky="0" algn="b" rotWithShape="0" blurRad="63500" dist="25400" dir="5400000">
            <a:srgbClr val="000000">
              <a:alpha val="50000"/>
            </a:srgbClr>
          </a:outerShdw>
        </a:effectLst>
      </xdr:spPr>
    </xdr:pic>
    <xdr:clientData/>
  </xdr:twoCellAnchor>
  <xdr:twoCellAnchor>
    <xdr:from>
      <xdr:col>5</xdr:col>
      <xdr:colOff>565150</xdr:colOff>
      <xdr:row>0</xdr:row>
      <xdr:rowOff>0</xdr:rowOff>
    </xdr:from>
    <xdr:to>
      <xdr:col>11</xdr:col>
      <xdr:colOff>45784</xdr:colOff>
      <xdr:row>10</xdr:row>
      <xdr:rowOff>102847</xdr:rowOff>
    </xdr:to>
    <xdr:sp>
      <xdr:nvSpPr>
        <xdr:cNvPr id="14" name="Shape 14"/>
        <xdr:cNvSpPr/>
      </xdr:nvSpPr>
      <xdr:spPr>
        <a:xfrm>
          <a:off x="3740150" y="-287102"/>
          <a:ext cx="3290635" cy="1753849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no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HERMES GASTRONOMIE</a:t>
          </a:r>
          <a:endParaRPr b="1" baseline="0" cap="none" i="0" spc="0" strike="noStrike" sz="18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23 bis rue des fougères 93460 Gournay sur Marne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Siren : 519720676 RCS Bobigny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 🌍 </a:t>
          </a:r>
          <a:r>
            <a:rPr b="0" baseline="0" cap="none" i="0" spc="0" strike="noStrike" sz="1100" u="sng">
              <a:ln>
                <a:noFill/>
              </a:ln>
              <a:solidFill>
                <a:schemeClr val="accent1">
                  <a:hueOff val="-53954"/>
                  <a:satOff val="-4348"/>
                  <a:lumOff val="-11375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  <a:hlinkClick r:id="rId8" invalidUrl="" action="" tgtFrame="" tooltip="" history="1" highlightClick="0" endSnd="0"/>
            </a:rPr>
            <a:t>www.hermesgastronomie.com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9" invalidUrl="" action="" tgtFrame="" tooltip="" history="1" highlightClick="0" endSnd="0"/>
            </a:rPr>
            <a:t>commande@hermesgastronomie.com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📭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10" invalidUrl="" action="" tgtFrame="" tooltip="" history="1" highlightClick="0" endSnd="0"/>
            </a:rPr>
            <a:t>hermes.gastronomie@orange.fr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Apple Color Emoji"/>
            <a:ea typeface="Apple Color Emoji"/>
            <a:cs typeface="Apple Color Emoji"/>
            <a:sym typeface="Apple Color Emoji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☎️</a:t>
          </a:r>
          <a:r>
            <a:rPr b="0" baseline="0" cap="none" i="0" spc="0" strike="noStrike" sz="15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06.21.68.63.16</a:t>
          </a:r>
        </a:p>
      </xdr:txBody>
    </xdr:sp>
    <xdr:clientData/>
  </xdr:twoCellAnchor>
</xdr:wsDr>
</file>

<file path=xl/drawings/drawing2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0</xdr:col>
      <xdr:colOff>457200</xdr:colOff>
      <xdr:row>0</xdr:row>
      <xdr:rowOff>0</xdr:rowOff>
    </xdr:from>
    <xdr:to>
      <xdr:col>3</xdr:col>
      <xdr:colOff>493186</xdr:colOff>
      <xdr:row>8</xdr:row>
      <xdr:rowOff>51538</xdr:rowOff>
    </xdr:to>
    <xdr:pic>
      <xdr:nvPicPr>
        <xdr:cNvPr id="16" name="LOGO 2020 - copie 3-small.png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457200" y="0"/>
          <a:ext cx="1940987" cy="1372339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1</xdr:col>
      <xdr:colOff>139700</xdr:colOff>
      <xdr:row>20</xdr:row>
      <xdr:rowOff>38100</xdr:rowOff>
    </xdr:from>
    <xdr:to>
      <xdr:col>3</xdr:col>
      <xdr:colOff>282775</xdr:colOff>
      <xdr:row>26</xdr:row>
      <xdr:rowOff>105736</xdr:rowOff>
    </xdr:to>
    <xdr:pic>
      <xdr:nvPicPr>
        <xdr:cNvPr id="17" name="3387907974.jpg"/>
        <xdr:cNvPicPr>
          <a:picLocks noChangeAspect="1"/>
        </xdr:cNvPicPr>
      </xdr:nvPicPr>
      <xdr:blipFill>
        <a:blip r:embed="rId2">
          <a:extLst/>
        </a:blip>
        <a:stretch>
          <a:fillRect/>
        </a:stretch>
      </xdr:blipFill>
      <xdr:spPr>
        <a:xfrm>
          <a:off x="774700" y="3340100"/>
          <a:ext cx="1413076" cy="105823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5</xdr:col>
      <xdr:colOff>438150</xdr:colOff>
      <xdr:row>2</xdr:row>
      <xdr:rowOff>10979</xdr:rowOff>
    </xdr:from>
    <xdr:to>
      <xdr:col>8</xdr:col>
      <xdr:colOff>80022</xdr:colOff>
      <xdr:row>4</xdr:row>
      <xdr:rowOff>141420</xdr:rowOff>
    </xdr:to>
    <xdr:sp>
      <xdr:nvSpPr>
        <xdr:cNvPr id="18" name="Shape 18"/>
        <xdr:cNvSpPr/>
      </xdr:nvSpPr>
      <xdr:spPr>
        <a:xfrm>
          <a:off x="3613150" y="341179"/>
          <a:ext cx="1546873" cy="460642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63500" dist="25400" dir="5400000">
            <a:srgbClr val="000000"/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23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23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MARÉE</a:t>
          </a:r>
        </a:p>
      </xdr:txBody>
    </xdr:sp>
    <xdr:clientData/>
  </xdr:twoCellAnchor>
  <xdr:twoCellAnchor>
    <xdr:from>
      <xdr:col>9</xdr:col>
      <xdr:colOff>405529</xdr:colOff>
      <xdr:row>0</xdr:row>
      <xdr:rowOff>131661</xdr:rowOff>
    </xdr:from>
    <xdr:to>
      <xdr:col>13</xdr:col>
      <xdr:colOff>486546</xdr:colOff>
      <xdr:row>14</xdr:row>
      <xdr:rowOff>903</xdr:rowOff>
    </xdr:to>
    <xdr:pic>
      <xdr:nvPicPr>
        <xdr:cNvPr id="19" name=""/>
        <xdr:cNvPicPr>
          <a:picLocks noChangeAspect="0"/>
        </xdr:cNvPicPr>
      </xdr:nvPicPr>
      <xdr:blipFill>
        <a:blip r:embed="rId3">
          <a:extLst/>
        </a:blip>
        <a:stretch>
          <a:fillRect/>
        </a:stretch>
      </xdr:blipFill>
      <xdr:spPr>
        <a:xfrm rot="21443046">
          <a:off x="6120529" y="131661"/>
          <a:ext cx="2621018" cy="2180643"/>
        </a:xfrm>
        <a:prstGeom prst="rect">
          <a:avLst/>
        </a:prstGeom>
        <a:effectLst>
          <a:outerShdw sx="100000" sy="100000" kx="0" ky="0" algn="b" rotWithShape="0" blurRad="127000" dist="0" dir="0">
            <a:srgbClr val="000000"/>
          </a:outerShdw>
        </a:effectLst>
      </xdr:spPr>
    </xdr:pic>
    <xdr:clientData/>
  </xdr:twoCellAnchor>
  <xdr:twoCellAnchor>
    <xdr:from>
      <xdr:col>8</xdr:col>
      <xdr:colOff>419100</xdr:colOff>
      <xdr:row>30</xdr:row>
      <xdr:rowOff>25400</xdr:rowOff>
    </xdr:from>
    <xdr:to>
      <xdr:col>9</xdr:col>
      <xdr:colOff>3969</xdr:colOff>
      <xdr:row>31</xdr:row>
      <xdr:rowOff>31213</xdr:rowOff>
    </xdr:to>
    <xdr:pic>
      <xdr:nvPicPr>
        <xdr:cNvPr id="20" name="pasted-image.tif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5499100" y="4978400"/>
          <a:ext cx="219870" cy="1709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419100</xdr:colOff>
      <xdr:row>31</xdr:row>
      <xdr:rowOff>63500</xdr:rowOff>
    </xdr:from>
    <xdr:to>
      <xdr:col>9</xdr:col>
      <xdr:colOff>3969</xdr:colOff>
      <xdr:row>32</xdr:row>
      <xdr:rowOff>69313</xdr:rowOff>
    </xdr:to>
    <xdr:pic>
      <xdr:nvPicPr>
        <xdr:cNvPr id="21" name="pasted-image.tif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5499100" y="5181600"/>
          <a:ext cx="219870" cy="1709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419100</xdr:colOff>
      <xdr:row>32</xdr:row>
      <xdr:rowOff>88900</xdr:rowOff>
    </xdr:from>
    <xdr:to>
      <xdr:col>9</xdr:col>
      <xdr:colOff>3969</xdr:colOff>
      <xdr:row>33</xdr:row>
      <xdr:rowOff>94713</xdr:rowOff>
    </xdr:to>
    <xdr:pic>
      <xdr:nvPicPr>
        <xdr:cNvPr id="22" name="pasted-image.tif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5499100" y="5372100"/>
          <a:ext cx="219870" cy="1709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419100</xdr:colOff>
      <xdr:row>33</xdr:row>
      <xdr:rowOff>127000</xdr:rowOff>
    </xdr:from>
    <xdr:to>
      <xdr:col>9</xdr:col>
      <xdr:colOff>3969</xdr:colOff>
      <xdr:row>34</xdr:row>
      <xdr:rowOff>132813</xdr:rowOff>
    </xdr:to>
    <xdr:pic>
      <xdr:nvPicPr>
        <xdr:cNvPr id="23" name="pasted-image.tif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5499100" y="5575300"/>
          <a:ext cx="219870" cy="1709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419100</xdr:colOff>
      <xdr:row>34</xdr:row>
      <xdr:rowOff>152400</xdr:rowOff>
    </xdr:from>
    <xdr:to>
      <xdr:col>9</xdr:col>
      <xdr:colOff>3969</xdr:colOff>
      <xdr:row>35</xdr:row>
      <xdr:rowOff>158213</xdr:rowOff>
    </xdr:to>
    <xdr:pic>
      <xdr:nvPicPr>
        <xdr:cNvPr id="24" name="pasted-image.tif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5499100" y="5765800"/>
          <a:ext cx="219870" cy="1709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6</xdr:col>
      <xdr:colOff>96520</xdr:colOff>
      <xdr:row>3</xdr:row>
      <xdr:rowOff>149415</xdr:rowOff>
    </xdr:from>
    <xdr:to>
      <xdr:col>7</xdr:col>
      <xdr:colOff>411480</xdr:colOff>
      <xdr:row>5</xdr:row>
      <xdr:rowOff>79184</xdr:rowOff>
    </xdr:to>
    <xdr:sp>
      <xdr:nvSpPr>
        <xdr:cNvPr id="25" name="Shape 25"/>
        <xdr:cNvSpPr/>
      </xdr:nvSpPr>
      <xdr:spPr>
        <a:xfrm>
          <a:off x="3906520" y="644715"/>
          <a:ext cx="949961" cy="25997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Restaurant</a:t>
          </a:r>
        </a:p>
      </xdr:txBody>
    </xdr:sp>
    <xdr:clientData/>
  </xdr:twoCellAnchor>
  <xdr:twoCellAnchor>
    <xdr:from>
      <xdr:col>9</xdr:col>
      <xdr:colOff>444500</xdr:colOff>
      <xdr:row>88</xdr:row>
      <xdr:rowOff>50800</xdr:rowOff>
    </xdr:from>
    <xdr:to>
      <xdr:col>10</xdr:col>
      <xdr:colOff>29369</xdr:colOff>
      <xdr:row>89</xdr:row>
      <xdr:rowOff>56613</xdr:rowOff>
    </xdr:to>
    <xdr:pic>
      <xdr:nvPicPr>
        <xdr:cNvPr id="26" name="pasted-image.tif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6159500" y="14579600"/>
          <a:ext cx="219870" cy="1709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6</xdr:col>
      <xdr:colOff>175107</xdr:colOff>
      <xdr:row>9</xdr:row>
      <xdr:rowOff>40578</xdr:rowOff>
    </xdr:from>
    <xdr:to>
      <xdr:col>7</xdr:col>
      <xdr:colOff>332892</xdr:colOff>
      <xdr:row>10</xdr:row>
      <xdr:rowOff>149921</xdr:rowOff>
    </xdr:to>
    <xdr:sp>
      <xdr:nvSpPr>
        <xdr:cNvPr id="27" name="Shape 27"/>
        <xdr:cNvSpPr/>
      </xdr:nvSpPr>
      <xdr:spPr>
        <a:xfrm>
          <a:off x="3985107" y="1526478"/>
          <a:ext cx="792786" cy="27444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cours du</a:t>
          </a:r>
        </a:p>
      </xdr:txBody>
    </xdr:sp>
    <xdr:clientData/>
  </xdr:twoCellAnchor>
  <xdr:twoCellAnchor>
    <xdr:from>
      <xdr:col>0</xdr:col>
      <xdr:colOff>0</xdr:colOff>
      <xdr:row>4</xdr:row>
      <xdr:rowOff>403</xdr:rowOff>
    </xdr:from>
    <xdr:to>
      <xdr:col>5</xdr:col>
      <xdr:colOff>311150</xdr:colOff>
      <xdr:row>14</xdr:row>
      <xdr:rowOff>126596</xdr:rowOff>
    </xdr:to>
    <xdr:sp>
      <xdr:nvSpPr>
        <xdr:cNvPr id="28" name="Shape 28"/>
        <xdr:cNvSpPr/>
      </xdr:nvSpPr>
      <xdr:spPr>
        <a:xfrm>
          <a:off x="-307975" y="660803"/>
          <a:ext cx="3486151" cy="177719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endParaRPr b="1" baseline="0" cap="none" i="0" spc="0" strike="noStrike" sz="18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23 bis rue des fougères 93460 Gournay sur Marne</a:t>
          </a:r>
          <a:endParaRPr b="0" baseline="0" cap="none" i="0" spc="0" strike="noStrike" sz="10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Siren : 519720676 RCS Bobigny</a:t>
          </a:r>
          <a:endParaRPr b="0" baseline="0" cap="none" i="0" spc="0" strike="noStrike" sz="10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 🌍 </a:t>
          </a:r>
          <a:r>
            <a:rPr b="0" baseline="0" cap="none" i="0" spc="0" strike="noStrike" sz="1200" u="sng">
              <a:ln>
                <a:noFill/>
              </a:ln>
              <a:solidFill>
                <a:schemeClr val="accent1">
                  <a:hueOff val="-53954"/>
                  <a:satOff val="-4348"/>
                  <a:lumOff val="-11375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  <a:hlinkClick r:id="rId5" invalidUrl="" action="" tgtFrame="" tooltip="" history="1" highlightClick="0" endSnd="0"/>
            </a:rPr>
            <a:t>www.hermesgastronomie.com</a:t>
          </a:r>
          <a:endParaRPr b="0" baseline="0" cap="none" i="0" spc="0" strike="noStrike" sz="12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</a:t>
          </a:r>
          <a:r>
            <a:rPr b="0" baseline="0" cap="none" i="0" spc="0" strike="noStrike" sz="12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6" invalidUrl="" action="" tgtFrame="" tooltip="" history="1" highlightClick="0" endSnd="0"/>
            </a:rPr>
            <a:t>commande@hermesgastronomie.com</a:t>
          </a:r>
          <a:endParaRPr b="0" baseline="0" cap="none" i="0" spc="0" strike="noStrike" sz="12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📭</a:t>
          </a:r>
          <a:r>
            <a:rPr b="0" baseline="0" cap="none" i="0" spc="0" strike="noStrike" sz="12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7" invalidUrl="" action="" tgtFrame="" tooltip="" history="1" highlightClick="0" endSnd="0"/>
            </a:rPr>
            <a:t>hermes.gastronomie@orange.fr</a:t>
          </a:r>
          <a:endParaRPr b="0" baseline="0" cap="none" i="0" spc="0" strike="noStrike" sz="1200" u="none">
            <a:ln>
              <a:noFill/>
            </a:ln>
            <a:solidFill>
              <a:srgbClr val="000000"/>
            </a:solidFill>
            <a:uFillTx/>
            <a:latin typeface="Apple Color Emoji"/>
            <a:ea typeface="Apple Color Emoji"/>
            <a:cs typeface="Apple Color Emoji"/>
            <a:sym typeface="Apple Color Emoji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☎️</a:t>
          </a: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06.21.68.63.16</a:t>
          </a:r>
        </a:p>
      </xdr:txBody>
    </xdr:sp>
    <xdr:clientData/>
  </xdr:twoCellAnchor>
  <xdr:twoCellAnchor>
    <xdr:from>
      <xdr:col>5</xdr:col>
      <xdr:colOff>533400</xdr:colOff>
      <xdr:row>5</xdr:row>
      <xdr:rowOff>63500</xdr:rowOff>
    </xdr:from>
    <xdr:to>
      <xdr:col>7</xdr:col>
      <xdr:colOff>612573</xdr:colOff>
      <xdr:row>9</xdr:row>
      <xdr:rowOff>89650</xdr:rowOff>
    </xdr:to>
    <xdr:pic>
      <xdr:nvPicPr>
        <xdr:cNvPr id="29" name="peche214.jpg"/>
        <xdr:cNvPicPr>
          <a:picLocks noChangeAspect="0"/>
        </xdr:cNvPicPr>
      </xdr:nvPicPr>
      <xdr:blipFill>
        <a:blip r:embed="rId8">
          <a:extLst/>
        </a:blip>
        <a:stretch>
          <a:fillRect/>
        </a:stretch>
      </xdr:blipFill>
      <xdr:spPr>
        <a:xfrm>
          <a:off x="3708400" y="889000"/>
          <a:ext cx="1349174" cy="686551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2</xdr:col>
      <xdr:colOff>273050</xdr:colOff>
      <xdr:row>12</xdr:row>
      <xdr:rowOff>21380</xdr:rowOff>
    </xdr:from>
    <xdr:to>
      <xdr:col>11</xdr:col>
      <xdr:colOff>241224</xdr:colOff>
      <xdr:row>16</xdr:row>
      <xdr:rowOff>6814</xdr:rowOff>
    </xdr:to>
    <xdr:sp>
      <xdr:nvSpPr>
        <xdr:cNvPr id="30" name="Shape 30"/>
        <xdr:cNvSpPr/>
      </xdr:nvSpPr>
      <xdr:spPr>
        <a:xfrm>
          <a:off x="1543050" y="2002580"/>
          <a:ext cx="5683175" cy="645835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t">
          <a:spAutoFit/>
        </a:bodyPr>
        <a:lstStyle/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 </a:t>
          </a:r>
          <a:r>
            <a:rPr b="1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livraisons</a:t>
          </a:r>
          <a:endParaRPr b="1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🍆🍓🍯🧀🐂🐖🐓🐇du lundi au vendredi     🦀🐟du mardi au vendredi</a:t>
          </a:r>
        </a:p>
      </xdr:txBody>
    </xdr:sp>
    <xdr:clientData/>
  </xdr:twoCellAnchor>
  <xdr:twoCellAnchor>
    <xdr:from>
      <xdr:col>9</xdr:col>
      <xdr:colOff>444500</xdr:colOff>
      <xdr:row>122</xdr:row>
      <xdr:rowOff>76200</xdr:rowOff>
    </xdr:from>
    <xdr:to>
      <xdr:col>10</xdr:col>
      <xdr:colOff>29369</xdr:colOff>
      <xdr:row>123</xdr:row>
      <xdr:rowOff>82013</xdr:rowOff>
    </xdr:to>
    <xdr:pic>
      <xdr:nvPicPr>
        <xdr:cNvPr id="31" name="pasted-image.tif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6159500" y="20218400"/>
          <a:ext cx="219870" cy="1709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9</xdr:col>
      <xdr:colOff>444500</xdr:colOff>
      <xdr:row>127</xdr:row>
      <xdr:rowOff>0</xdr:rowOff>
    </xdr:from>
    <xdr:to>
      <xdr:col>10</xdr:col>
      <xdr:colOff>29369</xdr:colOff>
      <xdr:row>128</xdr:row>
      <xdr:rowOff>5813</xdr:rowOff>
    </xdr:to>
    <xdr:pic>
      <xdr:nvPicPr>
        <xdr:cNvPr id="32" name="pasted-image.tif"/>
        <xdr:cNvPicPr>
          <a:picLocks noChangeAspect="1"/>
        </xdr:cNvPicPr>
      </xdr:nvPicPr>
      <xdr:blipFill>
        <a:blip r:embed="rId4">
          <a:extLst/>
        </a:blip>
        <a:stretch>
          <a:fillRect/>
        </a:stretch>
      </xdr:blipFill>
      <xdr:spPr>
        <a:xfrm>
          <a:off x="6159500" y="20967700"/>
          <a:ext cx="219870" cy="170914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107950</xdr:colOff>
      <xdr:row>4</xdr:row>
      <xdr:rowOff>82272</xdr:rowOff>
    </xdr:from>
    <xdr:to>
      <xdr:col>9</xdr:col>
      <xdr:colOff>408893</xdr:colOff>
      <xdr:row>8</xdr:row>
      <xdr:rowOff>120927</xdr:rowOff>
    </xdr:to>
    <xdr:sp>
      <xdr:nvSpPr>
        <xdr:cNvPr id="33" name="Shape 33"/>
        <xdr:cNvSpPr/>
      </xdr:nvSpPr>
      <xdr:spPr>
        <a:xfrm>
          <a:off x="5187950" y="742672"/>
          <a:ext cx="935944" cy="699056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defRPr>
          </a:pP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rPr>
            <a:t>*</a:t>
          </a:r>
          <a:r>
            <a:rPr b="1" baseline="0" cap="none" i="0" spc="0" strike="noStrike" sz="8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Prestation</a:t>
          </a: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rPr>
            <a:t>  gratté, vidé, fileté</a:t>
          </a:r>
          <a:endParaRPr b="0" baseline="0" cap="none" i="0" spc="0" strike="noStrike" sz="800" u="none">
            <a:ln>
              <a:noFill/>
            </a:ln>
            <a:solidFill>
              <a:srgbClr val="000000"/>
            </a:solidFill>
            <a:uFillTx/>
            <a:latin typeface="Copperplate Light"/>
            <a:ea typeface="Copperplate Light"/>
            <a:cs typeface="Copperplate Light"/>
            <a:sym typeface="Copperplate Light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defRPr>
          </a:pPr>
          <a:r>
            <a:rPr b="1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1,20€</a:t>
          </a: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rPr>
            <a:t>    </a:t>
          </a:r>
          <a:endParaRPr b="0" baseline="0" cap="none" i="0" spc="0" strike="noStrike" sz="800" u="none">
            <a:ln>
              <a:noFill/>
            </a:ln>
            <a:solidFill>
              <a:srgbClr val="000000"/>
            </a:solidFill>
            <a:uFillTx/>
            <a:latin typeface="Copperplate Light"/>
            <a:ea typeface="Copperplate Light"/>
            <a:cs typeface="Copperplate Light"/>
            <a:sym typeface="Copperplate Light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defRPr>
          </a:pP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rPr>
            <a:t>du poids brut</a:t>
          </a:r>
        </a:p>
      </xdr:txBody>
    </xdr:sp>
    <xdr:clientData/>
  </xdr:twoCellAnchor>
  <xdr:twoCellAnchor>
    <xdr:from>
      <xdr:col>8</xdr:col>
      <xdr:colOff>520700</xdr:colOff>
      <xdr:row>142</xdr:row>
      <xdr:rowOff>114300</xdr:rowOff>
    </xdr:from>
    <xdr:to>
      <xdr:col>9</xdr:col>
      <xdr:colOff>553294</xdr:colOff>
      <xdr:row>145</xdr:row>
      <xdr:rowOff>19556</xdr:rowOff>
    </xdr:to>
    <xdr:pic>
      <xdr:nvPicPr>
        <xdr:cNvPr id="34" name="pasted-image.tiff"/>
        <xdr:cNvPicPr>
          <a:picLocks noChangeAspect="1"/>
        </xdr:cNvPicPr>
      </xdr:nvPicPr>
      <xdr:blipFill>
        <a:blip r:embed="rId9">
          <a:extLst/>
        </a:blip>
        <a:stretch>
          <a:fillRect/>
        </a:stretch>
      </xdr:blipFill>
      <xdr:spPr>
        <a:xfrm rot="2131379">
          <a:off x="5600700" y="23558500"/>
          <a:ext cx="667595" cy="40055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8</xdr:col>
      <xdr:colOff>107950</xdr:colOff>
      <xdr:row>8</xdr:row>
      <xdr:rowOff>8670</xdr:rowOff>
    </xdr:from>
    <xdr:to>
      <xdr:col>9</xdr:col>
      <xdr:colOff>408893</xdr:colOff>
      <xdr:row>10</xdr:row>
      <xdr:rowOff>143729</xdr:rowOff>
    </xdr:to>
    <xdr:sp>
      <xdr:nvSpPr>
        <xdr:cNvPr id="35" name="Shape 35"/>
        <xdr:cNvSpPr/>
      </xdr:nvSpPr>
      <xdr:spPr>
        <a:xfrm>
          <a:off x="5187950" y="1329470"/>
          <a:ext cx="935944" cy="46526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defRPr>
          </a:pP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rPr>
            <a:t>*</a:t>
          </a:r>
          <a:r>
            <a:rPr b="1" baseline="0" cap="none" i="0" spc="0" strike="noStrike" sz="8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Décaissage</a:t>
          </a: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rPr>
            <a:t>  0,30cts    </a:t>
          </a:r>
          <a:endParaRPr b="0" baseline="0" cap="none" i="0" spc="0" strike="noStrike" sz="800" u="none">
            <a:ln>
              <a:noFill/>
            </a:ln>
            <a:solidFill>
              <a:srgbClr val="000000"/>
            </a:solidFill>
            <a:uFillTx/>
            <a:latin typeface="Copperplate Light"/>
            <a:ea typeface="Copperplate Light"/>
            <a:cs typeface="Copperplate Light"/>
            <a:sym typeface="Copperplate Light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defRPr>
          </a:pPr>
          <a:r>
            <a:rPr b="0" baseline="0" cap="none" i="0" spc="0" strike="noStrike" sz="800" u="none">
              <a:ln>
                <a:noFill/>
              </a:ln>
              <a:solidFill>
                <a:srgbClr val="000000"/>
              </a:solidFill>
              <a:uFillTx/>
              <a:latin typeface="Copperplate Light"/>
              <a:ea typeface="Copperplate Light"/>
              <a:cs typeface="Copperplate Light"/>
              <a:sym typeface="Copperplate Light"/>
            </a:rPr>
            <a:t>du poids brut</a:t>
          </a:r>
        </a:p>
      </xdr:txBody>
    </xdr:sp>
    <xdr:clientData/>
  </xdr:twoCellAnchor>
</xdr:wsDr>
</file>

<file path=xl/drawings/drawing3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10</xdr:col>
      <xdr:colOff>43418</xdr:colOff>
      <xdr:row>0</xdr:row>
      <xdr:rowOff>0</xdr:rowOff>
    </xdr:from>
    <xdr:to>
      <xdr:col>14</xdr:col>
      <xdr:colOff>618093</xdr:colOff>
      <xdr:row>13</xdr:row>
      <xdr:rowOff>55905</xdr:rowOff>
    </xdr:to>
    <xdr:pic>
      <xdr:nvPicPr>
        <xdr:cNvPr id="37" name="Logo 2016.tif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6393418" y="-444903"/>
          <a:ext cx="3114676" cy="220220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4</xdr:col>
      <xdr:colOff>142715</xdr:colOff>
      <xdr:row>0</xdr:row>
      <xdr:rowOff>0</xdr:rowOff>
    </xdr:from>
    <xdr:to>
      <xdr:col>10</xdr:col>
      <xdr:colOff>475377</xdr:colOff>
      <xdr:row>3</xdr:row>
      <xdr:rowOff>8278</xdr:rowOff>
    </xdr:to>
    <xdr:sp>
      <xdr:nvSpPr>
        <xdr:cNvPr id="38" name="Shape 38"/>
        <xdr:cNvSpPr/>
      </xdr:nvSpPr>
      <xdr:spPr>
        <a:xfrm>
          <a:off x="2682715" y="-251790"/>
          <a:ext cx="4142663" cy="503580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63500" dist="25400" dir="5400000">
            <a:srgbClr val="000000"/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26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26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viande</a:t>
          </a:r>
        </a:p>
      </xdr:txBody>
    </xdr:sp>
    <xdr:clientData/>
  </xdr:twoCellAnchor>
  <xdr:twoCellAnchor>
    <xdr:from>
      <xdr:col>6</xdr:col>
      <xdr:colOff>469066</xdr:colOff>
      <xdr:row>0</xdr:row>
      <xdr:rowOff>70675</xdr:rowOff>
    </xdr:from>
    <xdr:to>
      <xdr:col>8</xdr:col>
      <xdr:colOff>149026</xdr:colOff>
      <xdr:row>2</xdr:row>
      <xdr:rowOff>444</xdr:rowOff>
    </xdr:to>
    <xdr:sp>
      <xdr:nvSpPr>
        <xdr:cNvPr id="39" name="Shape 39"/>
        <xdr:cNvSpPr/>
      </xdr:nvSpPr>
      <xdr:spPr>
        <a:xfrm>
          <a:off x="4279066" y="70675"/>
          <a:ext cx="949961" cy="25997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Restaurant</a:t>
          </a:r>
        </a:p>
      </xdr:txBody>
    </xdr:sp>
    <xdr:clientData/>
  </xdr:twoCellAnchor>
  <xdr:twoCellAnchor>
    <xdr:from>
      <xdr:col>6</xdr:col>
      <xdr:colOff>615618</xdr:colOff>
      <xdr:row>4</xdr:row>
      <xdr:rowOff>132160</xdr:rowOff>
    </xdr:from>
    <xdr:to>
      <xdr:col>8</xdr:col>
      <xdr:colOff>2474</xdr:colOff>
      <xdr:row>6</xdr:row>
      <xdr:rowOff>76403</xdr:rowOff>
    </xdr:to>
    <xdr:sp>
      <xdr:nvSpPr>
        <xdr:cNvPr id="40" name="Shape 40"/>
        <xdr:cNvSpPr/>
      </xdr:nvSpPr>
      <xdr:spPr>
        <a:xfrm>
          <a:off x="4425618" y="792560"/>
          <a:ext cx="656857" cy="27444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TARIFS</a:t>
          </a:r>
        </a:p>
      </xdr:txBody>
    </xdr:sp>
    <xdr:clientData/>
  </xdr:twoCellAnchor>
  <xdr:twoCellAnchor>
    <xdr:from>
      <xdr:col>1</xdr:col>
      <xdr:colOff>562859</xdr:colOff>
      <xdr:row>9</xdr:row>
      <xdr:rowOff>71896</xdr:rowOff>
    </xdr:from>
    <xdr:to>
      <xdr:col>13</xdr:col>
      <xdr:colOff>55233</xdr:colOff>
      <xdr:row>13</xdr:row>
      <xdr:rowOff>145544</xdr:rowOff>
    </xdr:to>
    <xdr:sp>
      <xdr:nvSpPr>
        <xdr:cNvPr id="41" name="Shape 41"/>
        <xdr:cNvSpPr/>
      </xdr:nvSpPr>
      <xdr:spPr>
        <a:xfrm>
          <a:off x="1197859" y="1557796"/>
          <a:ext cx="7112375" cy="734049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t">
          <a:spAutoFit/>
        </a:bodyPr>
        <a:lstStyle/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3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3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 </a:t>
          </a:r>
          <a:r>
            <a:rPr b="1" baseline="0" cap="none" i="0" spc="0" strike="noStrike" sz="13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livraisons</a:t>
          </a:r>
          <a:endParaRPr b="1" baseline="0" cap="none" i="0" spc="0" strike="noStrike" sz="13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3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3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🍆🍓🍯🧀🐂🐖🐓🐇 lundi au vendredi     🦀🐟du mardi au vendredi</a:t>
          </a:r>
        </a:p>
      </xdr:txBody>
    </xdr:sp>
    <xdr:clientData/>
  </xdr:twoCellAnchor>
  <xdr:twoCellAnchor>
    <xdr:from>
      <xdr:col>5</xdr:col>
      <xdr:colOff>224413</xdr:colOff>
      <xdr:row>1</xdr:row>
      <xdr:rowOff>126034</xdr:rowOff>
    </xdr:from>
    <xdr:to>
      <xdr:col>9</xdr:col>
      <xdr:colOff>393679</xdr:colOff>
      <xdr:row>3</xdr:row>
      <xdr:rowOff>141679</xdr:rowOff>
    </xdr:to>
    <xdr:sp>
      <xdr:nvSpPr>
        <xdr:cNvPr id="42" name="Shape 42"/>
        <xdr:cNvSpPr/>
      </xdr:nvSpPr>
      <xdr:spPr>
        <a:xfrm>
          <a:off x="3399413" y="291134"/>
          <a:ext cx="2709267" cy="345846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355600" dist="0" dir="0">
            <a:srgbClr val="000000">
              <a:alpha val="75000"/>
            </a:srgbClr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600" u="none">
              <a:ln>
                <a:noFill/>
              </a:ln>
              <a:solidFill>
                <a:schemeClr val="accent5">
                  <a:hueOff val="-361660"/>
                  <a:satOff val="-28656"/>
                  <a:lumOff val="-9266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600" u="none">
              <a:ln>
                <a:noFill/>
              </a:ln>
              <a:solidFill>
                <a:schemeClr val="accent5">
                  <a:hueOff val="-361660"/>
                  <a:satOff val="-28656"/>
                  <a:lumOff val="-9266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DU LUNDI AU VENDREDI</a:t>
          </a:r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4</xdr:col>
      <xdr:colOff>612775</xdr:colOff>
      <xdr:row>10</xdr:row>
      <xdr:rowOff>11506</xdr:rowOff>
    </xdr:to>
    <xdr:sp>
      <xdr:nvSpPr>
        <xdr:cNvPr id="43" name="Shape 43"/>
        <xdr:cNvSpPr/>
      </xdr:nvSpPr>
      <xdr:spPr>
        <a:xfrm>
          <a:off x="-19051" y="-367196"/>
          <a:ext cx="3152776" cy="1662507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HERMES GASTRONOMIE</a:t>
          </a:r>
          <a:endParaRPr b="1" baseline="0" cap="none" i="0" spc="0" strike="noStrike" sz="18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23 bis rue des fougères 93460 Gournay sur Marne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Siren : 519720676 RCS Bobigny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 🌍 </a:t>
          </a:r>
          <a:r>
            <a:rPr b="0" baseline="0" cap="none" i="0" spc="0" strike="noStrike" sz="1100" u="sng">
              <a:ln>
                <a:noFill/>
              </a:ln>
              <a:solidFill>
                <a:schemeClr val="accent1">
                  <a:hueOff val="-53954"/>
                  <a:satOff val="-4348"/>
                  <a:lumOff val="-11375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  <a:hlinkClick r:id="rId2" invalidUrl="" action="" tgtFrame="" tooltip="" history="1" highlightClick="0" endSnd="0"/>
            </a:rPr>
            <a:t>www.hermesgastronomie.com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3" invalidUrl="" action="" tgtFrame="" tooltip="" history="1" highlightClick="0" endSnd="0"/>
            </a:rPr>
            <a:t>commande@hermesgastronomie.com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📭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4" invalidUrl="" action="" tgtFrame="" tooltip="" history="1" highlightClick="0" endSnd="0"/>
            </a:rPr>
            <a:t>hermes.gastronomie@orange.fr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Apple Color Emoji"/>
            <a:ea typeface="Apple Color Emoji"/>
            <a:cs typeface="Apple Color Emoji"/>
            <a:sym typeface="Apple Color Emoji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☎️</a:t>
          </a:r>
          <a:r>
            <a:rPr b="0" baseline="0" cap="none" i="0" spc="0" strike="noStrike" sz="15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06.21.68.63.16</a:t>
          </a:r>
        </a:p>
      </xdr:txBody>
    </xdr:sp>
    <xdr:clientData/>
  </xdr:twoCellAnchor>
  <xdr:twoCellAnchor>
    <xdr:from>
      <xdr:col>11</xdr:col>
      <xdr:colOff>150310</xdr:colOff>
      <xdr:row>8</xdr:row>
      <xdr:rowOff>29931</xdr:rowOff>
    </xdr:from>
    <xdr:to>
      <xdr:col>14</xdr:col>
      <xdr:colOff>591369</xdr:colOff>
      <xdr:row>10</xdr:row>
      <xdr:rowOff>134667</xdr:rowOff>
    </xdr:to>
    <xdr:sp>
      <xdr:nvSpPr>
        <xdr:cNvPr id="44" name="Shape 44"/>
        <xdr:cNvSpPr/>
      </xdr:nvSpPr>
      <xdr:spPr>
        <a:xfrm>
          <a:off x="7135310" y="1350731"/>
          <a:ext cx="2346060" cy="434937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100" u="none">
              <a:ln>
                <a:noFill/>
              </a:ln>
              <a:solidFill>
                <a:schemeClr val="accent5">
                  <a:hueOff val="-104259"/>
                  <a:satOff val="-22231"/>
                  <a:lumOff val="-18174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100" u="none">
              <a:ln>
                <a:noFill/>
              </a:ln>
              <a:solidFill>
                <a:schemeClr val="accent5">
                  <a:hueOff val="-104259"/>
                  <a:satOff val="-22231"/>
                  <a:lumOff val="-18174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EN ROUGE NOTRE SELECTION TOP PRODUIT</a:t>
          </a:r>
        </a:p>
      </xdr:txBody>
    </xdr:sp>
    <xdr:clientData/>
  </xdr:twoCellAnchor>
  <xdr:twoCellAnchor>
    <xdr:from>
      <xdr:col>0</xdr:col>
      <xdr:colOff>265751</xdr:colOff>
      <xdr:row>8</xdr:row>
      <xdr:rowOff>36389</xdr:rowOff>
    </xdr:from>
    <xdr:to>
      <xdr:col>4</xdr:col>
      <xdr:colOff>308923</xdr:colOff>
      <xdr:row>10</xdr:row>
      <xdr:rowOff>42104</xdr:rowOff>
    </xdr:to>
    <xdr:sp>
      <xdr:nvSpPr>
        <xdr:cNvPr id="45" name="Shape 45"/>
        <xdr:cNvSpPr/>
      </xdr:nvSpPr>
      <xdr:spPr>
        <a:xfrm>
          <a:off x="265751" y="1357189"/>
          <a:ext cx="2583173" cy="335916"/>
        </a:xfrm>
        <a:prstGeom prst="rect">
          <a:avLst/>
        </a:prstGeom>
        <a:solidFill>
          <a:srgbClr val="D49C9C"/>
        </a:solidFill>
        <a:ln w="12700" cap="flat">
          <a:solidFill>
            <a:srgbClr val="000000"/>
          </a:solidFill>
          <a:prstDash val="solid"/>
          <a:miter lim="400000"/>
        </a:ln>
        <a:effectLst>
          <a:outerShdw sx="100000" sy="100000" kx="0" ky="0" algn="b" rotWithShape="0" blurRad="355600" dist="0" dir="0">
            <a:srgbClr val="000000">
              <a:alpha val="75000"/>
            </a:srgbClr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t">
          <a:spAutoFit/>
        </a:bodyPr>
        <a:lstStyle/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200" u="none">
              <a:ln>
                <a:noFill/>
              </a:ln>
              <a:solidFill>
                <a:srgbClr val="FFFFFF"/>
              </a:solidFill>
              <a:effectLst>
                <a:outerShdw sx="100000" sy="100000" kx="0" ky="0" algn="b" rotWithShape="0" blurRad="25400" dist="23998" dir="2700000">
                  <a:srgbClr val="000000">
                    <a:alpha val="31034"/>
                  </a:srgbClr>
                </a:outerShdw>
              </a:effectLst>
              <a:uFillTx/>
              <a:latin typeface="+mn-lt"/>
              <a:ea typeface="+mn-ea"/>
              <a:cs typeface="+mn-cs"/>
              <a:sym typeface="Helvetica"/>
            </a:defRPr>
          </a:pPr>
          <a:r>
            <a:rPr b="0" baseline="0" cap="none" i="0" spc="0" strike="noStrike" sz="1200" u="none">
              <a:ln>
                <a:noFill/>
              </a:ln>
              <a:solidFill>
                <a:srgbClr val="FFFFFF"/>
              </a:solidFill>
              <a:effectLst>
                <a:outerShdw sx="100000" sy="100000" kx="0" ky="0" algn="b" rotWithShape="0" blurRad="25400" dist="23998" dir="2700000">
                  <a:srgbClr val="000000">
                    <a:alpha val="31034"/>
                  </a:srgbClr>
                </a:outerShdw>
              </a:effectLst>
              <a:uFillTx/>
              <a:latin typeface="+mn-lt"/>
              <a:ea typeface="+mn-ea"/>
              <a:cs typeface="+mn-cs"/>
              <a:sym typeface="Helvetica"/>
            </a:rPr>
            <a:t>Prestation de découpe +1,50€/kg</a:t>
          </a:r>
        </a:p>
      </xdr:txBody>
    </xdr:sp>
    <xdr:clientData/>
  </xdr:twoCellAnchor>
</xdr:wsDr>
</file>

<file path=xl/drawings/drawing4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9</xdr:col>
      <xdr:colOff>264011</xdr:colOff>
      <xdr:row>0</xdr:row>
      <xdr:rowOff>0</xdr:rowOff>
    </xdr:from>
    <xdr:to>
      <xdr:col>14</xdr:col>
      <xdr:colOff>391795</xdr:colOff>
      <xdr:row>14</xdr:row>
      <xdr:rowOff>23805</xdr:rowOff>
    </xdr:to>
    <xdr:pic>
      <xdr:nvPicPr>
        <xdr:cNvPr id="47" name="Logo 2016.tif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5979011" y="-290644"/>
          <a:ext cx="3302785" cy="2335207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4</xdr:col>
      <xdr:colOff>142715</xdr:colOff>
      <xdr:row>0</xdr:row>
      <xdr:rowOff>0</xdr:rowOff>
    </xdr:from>
    <xdr:to>
      <xdr:col>10</xdr:col>
      <xdr:colOff>475377</xdr:colOff>
      <xdr:row>2</xdr:row>
      <xdr:rowOff>130440</xdr:rowOff>
    </xdr:to>
    <xdr:sp>
      <xdr:nvSpPr>
        <xdr:cNvPr id="48" name="Shape 48"/>
        <xdr:cNvSpPr/>
      </xdr:nvSpPr>
      <xdr:spPr>
        <a:xfrm>
          <a:off x="2682715" y="-230321"/>
          <a:ext cx="4142663" cy="460642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63500" dist="25400" dir="5400000">
            <a:srgbClr val="000000"/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23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23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VOLAILLE</a:t>
          </a:r>
        </a:p>
      </xdr:txBody>
    </xdr:sp>
    <xdr:clientData/>
  </xdr:twoCellAnchor>
  <xdr:twoCellAnchor>
    <xdr:from>
      <xdr:col>6</xdr:col>
      <xdr:colOff>469066</xdr:colOff>
      <xdr:row>0</xdr:row>
      <xdr:rowOff>70675</xdr:rowOff>
    </xdr:from>
    <xdr:to>
      <xdr:col>8</xdr:col>
      <xdr:colOff>149026</xdr:colOff>
      <xdr:row>2</xdr:row>
      <xdr:rowOff>444</xdr:rowOff>
    </xdr:to>
    <xdr:sp>
      <xdr:nvSpPr>
        <xdr:cNvPr id="49" name="Shape 49"/>
        <xdr:cNvSpPr/>
      </xdr:nvSpPr>
      <xdr:spPr>
        <a:xfrm>
          <a:off x="4279066" y="70675"/>
          <a:ext cx="949961" cy="25997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Restaurant</a:t>
          </a:r>
        </a:p>
      </xdr:txBody>
    </xdr:sp>
    <xdr:clientData/>
  </xdr:twoCellAnchor>
  <xdr:twoCellAnchor>
    <xdr:from>
      <xdr:col>6</xdr:col>
      <xdr:colOff>615618</xdr:colOff>
      <xdr:row>5</xdr:row>
      <xdr:rowOff>126938</xdr:rowOff>
    </xdr:from>
    <xdr:to>
      <xdr:col>8</xdr:col>
      <xdr:colOff>2474</xdr:colOff>
      <xdr:row>7</xdr:row>
      <xdr:rowOff>71181</xdr:rowOff>
    </xdr:to>
    <xdr:sp>
      <xdr:nvSpPr>
        <xdr:cNvPr id="50" name="Shape 50"/>
        <xdr:cNvSpPr/>
      </xdr:nvSpPr>
      <xdr:spPr>
        <a:xfrm>
          <a:off x="4425618" y="952438"/>
          <a:ext cx="656857" cy="27444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TARIFS</a:t>
          </a:r>
        </a:p>
      </xdr:txBody>
    </xdr:sp>
    <xdr:clientData/>
  </xdr:twoCellAnchor>
  <xdr:twoCellAnchor>
    <xdr:from>
      <xdr:col>5</xdr:col>
      <xdr:colOff>224413</xdr:colOff>
      <xdr:row>1</xdr:row>
      <xdr:rowOff>126034</xdr:rowOff>
    </xdr:from>
    <xdr:to>
      <xdr:col>9</xdr:col>
      <xdr:colOff>393679</xdr:colOff>
      <xdr:row>3</xdr:row>
      <xdr:rowOff>141679</xdr:rowOff>
    </xdr:to>
    <xdr:sp>
      <xdr:nvSpPr>
        <xdr:cNvPr id="51" name="Shape 51"/>
        <xdr:cNvSpPr/>
      </xdr:nvSpPr>
      <xdr:spPr>
        <a:xfrm>
          <a:off x="3399413" y="291134"/>
          <a:ext cx="2709267" cy="345846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355600" dist="0" dir="0">
            <a:srgbClr val="000000">
              <a:alpha val="75000"/>
            </a:srgbClr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600" u="none">
              <a:ln>
                <a:noFill/>
              </a:ln>
              <a:solidFill>
                <a:schemeClr val="accent5">
                  <a:hueOff val="-361660"/>
                  <a:satOff val="-28656"/>
                  <a:lumOff val="-9266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600" u="none">
              <a:ln>
                <a:noFill/>
              </a:ln>
              <a:solidFill>
                <a:schemeClr val="accent5">
                  <a:hueOff val="-361660"/>
                  <a:satOff val="-28656"/>
                  <a:lumOff val="-9266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DU LUNDI AU VENDREDI</a:t>
          </a:r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4</xdr:col>
      <xdr:colOff>612775</xdr:colOff>
      <xdr:row>10</xdr:row>
      <xdr:rowOff>11506</xdr:rowOff>
    </xdr:to>
    <xdr:sp>
      <xdr:nvSpPr>
        <xdr:cNvPr id="52" name="Shape 52"/>
        <xdr:cNvSpPr/>
      </xdr:nvSpPr>
      <xdr:spPr>
        <a:xfrm>
          <a:off x="-19050" y="-20795"/>
          <a:ext cx="3152776" cy="1662508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HERMES GASTRONOMIE</a:t>
          </a:r>
          <a:endParaRPr b="1" baseline="0" cap="none" i="0" spc="0" strike="noStrike" sz="18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23 bis rue des fougères 93460 Gournay sur Marne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Siren : 519720676 RCS Bobigny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 🌍 </a:t>
          </a:r>
          <a:r>
            <a:rPr b="0" baseline="0" cap="none" i="0" spc="0" strike="noStrike" sz="1100" u="sng">
              <a:ln>
                <a:noFill/>
              </a:ln>
              <a:solidFill>
                <a:schemeClr val="accent1">
                  <a:hueOff val="-53954"/>
                  <a:satOff val="-4348"/>
                  <a:lumOff val="-11375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  <a:hlinkClick r:id="rId2" invalidUrl="" action="" tgtFrame="" tooltip="" history="1" highlightClick="0" endSnd="0"/>
            </a:rPr>
            <a:t>www.hermesgastronomie.com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3" invalidUrl="" action="" tgtFrame="" tooltip="" history="1" highlightClick="0" endSnd="0"/>
            </a:rPr>
            <a:t>commande@hermesgastronomie.com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📭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4" invalidUrl="" action="" tgtFrame="" tooltip="" history="1" highlightClick="0" endSnd="0"/>
            </a:rPr>
            <a:t>hermes.gastronomie@orange.fr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Apple Color Emoji"/>
            <a:ea typeface="Apple Color Emoji"/>
            <a:cs typeface="Apple Color Emoji"/>
            <a:sym typeface="Apple Color Emoji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☎️</a:t>
          </a:r>
          <a:r>
            <a:rPr b="0" baseline="0" cap="none" i="0" spc="0" strike="noStrike" sz="15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06.21.68.63.16</a:t>
          </a:r>
        </a:p>
      </xdr:txBody>
    </xdr:sp>
    <xdr:clientData/>
  </xdr:twoCellAnchor>
  <xdr:twoCellAnchor>
    <xdr:from>
      <xdr:col>1</xdr:col>
      <xdr:colOff>71402</xdr:colOff>
      <xdr:row>10</xdr:row>
      <xdr:rowOff>150353</xdr:rowOff>
    </xdr:from>
    <xdr:to>
      <xdr:col>13</xdr:col>
      <xdr:colOff>546690</xdr:colOff>
      <xdr:row>15</xdr:row>
      <xdr:rowOff>73214</xdr:rowOff>
    </xdr:to>
    <xdr:sp>
      <xdr:nvSpPr>
        <xdr:cNvPr id="53" name="Shape 53"/>
        <xdr:cNvSpPr/>
      </xdr:nvSpPr>
      <xdr:spPr>
        <a:xfrm>
          <a:off x="706402" y="1801353"/>
          <a:ext cx="8095289" cy="748362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t">
          <a:spAutoFit/>
        </a:bodyPr>
        <a:lstStyle/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 </a:t>
          </a:r>
          <a:r>
            <a:rPr b="1" baseline="0" cap="none" i="0" spc="0" strike="noStrike" sz="12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livraisons</a:t>
          </a:r>
          <a:endParaRPr b="1" baseline="0" cap="none" i="0" spc="0" strike="noStrike" sz="12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🍆</a:t>
          </a: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🍓🍯🧀🐂🐖🐓🐇du lundi au vendredi     🦀🐟du mardi au vendredi</a:t>
          </a:r>
        </a:p>
      </xdr:txBody>
    </xdr:sp>
    <xdr:clientData/>
  </xdr:twoCellAnchor>
  <xdr:twoCellAnchor>
    <xdr:from>
      <xdr:col>0</xdr:col>
      <xdr:colOff>181199</xdr:colOff>
      <xdr:row>50</xdr:row>
      <xdr:rowOff>132043</xdr:rowOff>
    </xdr:from>
    <xdr:to>
      <xdr:col>6</xdr:col>
      <xdr:colOff>513862</xdr:colOff>
      <xdr:row>53</xdr:row>
      <xdr:rowOff>97384</xdr:rowOff>
    </xdr:to>
    <xdr:sp>
      <xdr:nvSpPr>
        <xdr:cNvPr id="54" name="Shape 54"/>
        <xdr:cNvSpPr/>
      </xdr:nvSpPr>
      <xdr:spPr>
        <a:xfrm>
          <a:off x="181199" y="8387043"/>
          <a:ext cx="4142664" cy="460642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63500" dist="25400" dir="5400000">
            <a:srgbClr val="000000"/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23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23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RAVIOLES FRAICHES</a:t>
          </a:r>
        </a:p>
      </xdr:txBody>
    </xdr:sp>
    <xdr:clientData/>
  </xdr:twoCellAnchor>
</xdr:wsDr>
</file>

<file path=xl/drawings/drawing5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9</xdr:col>
      <xdr:colOff>228600</xdr:colOff>
      <xdr:row>0</xdr:row>
      <xdr:rowOff>101600</xdr:rowOff>
    </xdr:from>
    <xdr:to>
      <xdr:col>14</xdr:col>
      <xdr:colOff>168275</xdr:colOff>
      <xdr:row>13</xdr:row>
      <xdr:rowOff>157505</xdr:rowOff>
    </xdr:to>
    <xdr:pic>
      <xdr:nvPicPr>
        <xdr:cNvPr id="56" name="Logo 2016.tif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5943600" y="101600"/>
          <a:ext cx="3114676" cy="220220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4</xdr:col>
      <xdr:colOff>171450</xdr:colOff>
      <xdr:row>0</xdr:row>
      <xdr:rowOff>0</xdr:rowOff>
    </xdr:from>
    <xdr:to>
      <xdr:col>10</xdr:col>
      <xdr:colOff>504112</xdr:colOff>
      <xdr:row>2</xdr:row>
      <xdr:rowOff>159065</xdr:rowOff>
    </xdr:to>
    <xdr:sp>
      <xdr:nvSpPr>
        <xdr:cNvPr id="57" name="Shape 57"/>
        <xdr:cNvSpPr/>
      </xdr:nvSpPr>
      <xdr:spPr>
        <a:xfrm>
          <a:off x="2711450" y="-244633"/>
          <a:ext cx="4142663" cy="489266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63500" dist="25400" dir="5400000">
            <a:srgbClr val="000000"/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25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25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FRUITS ET LÉGUMES</a:t>
          </a:r>
        </a:p>
      </xdr:txBody>
    </xdr:sp>
    <xdr:clientData/>
  </xdr:twoCellAnchor>
  <xdr:twoCellAnchor>
    <xdr:from>
      <xdr:col>7</xdr:col>
      <xdr:colOff>33020</xdr:colOff>
      <xdr:row>0</xdr:row>
      <xdr:rowOff>98615</xdr:rowOff>
    </xdr:from>
    <xdr:to>
      <xdr:col>8</xdr:col>
      <xdr:colOff>347980</xdr:colOff>
      <xdr:row>2</xdr:row>
      <xdr:rowOff>28384</xdr:rowOff>
    </xdr:to>
    <xdr:sp>
      <xdr:nvSpPr>
        <xdr:cNvPr id="58" name="Shape 58"/>
        <xdr:cNvSpPr/>
      </xdr:nvSpPr>
      <xdr:spPr>
        <a:xfrm>
          <a:off x="4478020" y="98615"/>
          <a:ext cx="949961" cy="25997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Restaurant</a:t>
          </a:r>
        </a:p>
      </xdr:txBody>
    </xdr:sp>
    <xdr:clientData/>
  </xdr:twoCellAnchor>
  <xdr:twoCellAnchor>
    <xdr:from>
      <xdr:col>6</xdr:col>
      <xdr:colOff>581507</xdr:colOff>
      <xdr:row>6</xdr:row>
      <xdr:rowOff>104078</xdr:rowOff>
    </xdr:from>
    <xdr:to>
      <xdr:col>8</xdr:col>
      <xdr:colOff>104292</xdr:colOff>
      <xdr:row>8</xdr:row>
      <xdr:rowOff>48321</xdr:rowOff>
    </xdr:to>
    <xdr:sp>
      <xdr:nvSpPr>
        <xdr:cNvPr id="59" name="Shape 59"/>
        <xdr:cNvSpPr/>
      </xdr:nvSpPr>
      <xdr:spPr>
        <a:xfrm>
          <a:off x="4391507" y="1094678"/>
          <a:ext cx="792786" cy="27444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cours du</a:t>
          </a:r>
        </a:p>
      </xdr:txBody>
    </xdr:sp>
    <xdr:clientData/>
  </xdr:twoCellAnchor>
  <xdr:twoCellAnchor>
    <xdr:from>
      <xdr:col>0</xdr:col>
      <xdr:colOff>0</xdr:colOff>
      <xdr:row>0</xdr:row>
      <xdr:rowOff>104300</xdr:rowOff>
    </xdr:from>
    <xdr:to>
      <xdr:col>4</xdr:col>
      <xdr:colOff>612775</xdr:colOff>
      <xdr:row>10</xdr:row>
      <xdr:rowOff>115806</xdr:rowOff>
    </xdr:to>
    <xdr:sp>
      <xdr:nvSpPr>
        <xdr:cNvPr id="60" name="Shape 60"/>
        <xdr:cNvSpPr/>
      </xdr:nvSpPr>
      <xdr:spPr>
        <a:xfrm>
          <a:off x="-19050" y="104300"/>
          <a:ext cx="3152776" cy="1662507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HERMES GASTRONOMIE</a:t>
          </a:r>
          <a:endParaRPr b="1" baseline="0" cap="none" i="0" spc="0" strike="noStrike" sz="18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23 bis rue des fougères 93460 Gournay sur Marne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Siren : 519720676 RCS Bobigny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 🌍 </a:t>
          </a:r>
          <a:r>
            <a:rPr b="0" baseline="0" cap="none" i="0" spc="0" strike="noStrike" sz="1100" u="sng">
              <a:ln>
                <a:noFill/>
              </a:ln>
              <a:solidFill>
                <a:schemeClr val="accent1">
                  <a:hueOff val="-53954"/>
                  <a:satOff val="-4348"/>
                  <a:lumOff val="-11375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  <a:hlinkClick r:id="rId2" invalidUrl="" action="" tgtFrame="" tooltip="" history="1" highlightClick="0" endSnd="0"/>
            </a:rPr>
            <a:t>www.hermesgastronomie.com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3" invalidUrl="" action="" tgtFrame="" tooltip="" history="1" highlightClick="0" endSnd="0"/>
            </a:rPr>
            <a:t>commande@hermesgastronomie.com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📭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4" invalidUrl="" action="" tgtFrame="" tooltip="" history="1" highlightClick="0" endSnd="0"/>
            </a:rPr>
            <a:t>hermes.gastronomie@orange.fr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Apple Color Emoji"/>
            <a:ea typeface="Apple Color Emoji"/>
            <a:cs typeface="Apple Color Emoji"/>
            <a:sym typeface="Apple Color Emoji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☎️</a:t>
          </a:r>
          <a:r>
            <a:rPr b="0" baseline="0" cap="none" i="0" spc="0" strike="noStrike" sz="15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06.21.68.63.16</a:t>
          </a:r>
        </a:p>
      </xdr:txBody>
    </xdr:sp>
    <xdr:clientData/>
  </xdr:twoCellAnchor>
  <xdr:twoCellAnchor>
    <xdr:from>
      <xdr:col>1</xdr:col>
      <xdr:colOff>100137</xdr:colOff>
      <xdr:row>9</xdr:row>
      <xdr:rowOff>138772</xdr:rowOff>
    </xdr:from>
    <xdr:to>
      <xdr:col>13</xdr:col>
      <xdr:colOff>575424</xdr:colOff>
      <xdr:row>14</xdr:row>
      <xdr:rowOff>61633</xdr:rowOff>
    </xdr:to>
    <xdr:sp>
      <xdr:nvSpPr>
        <xdr:cNvPr id="61" name="Shape 61"/>
        <xdr:cNvSpPr/>
      </xdr:nvSpPr>
      <xdr:spPr>
        <a:xfrm>
          <a:off x="735137" y="1624672"/>
          <a:ext cx="8095288" cy="748362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t">
          <a:spAutoFit/>
        </a:bodyPr>
        <a:lstStyle/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 </a:t>
          </a:r>
          <a:r>
            <a:rPr b="1" baseline="0" cap="none" i="0" spc="0" strike="noStrike" sz="12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livraisons</a:t>
          </a:r>
          <a:endParaRPr b="1" baseline="0" cap="none" i="0" spc="0" strike="noStrike" sz="12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🍆</a:t>
          </a: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🍓🍯🧀🐂🐖🐓🐇du lundi au vendredi     🦀🐟du mardi au vendredi</a:t>
          </a:r>
        </a:p>
      </xdr:txBody>
    </xdr:sp>
    <xdr:clientData/>
  </xdr:twoCellAnchor>
  <xdr:twoCellAnchor>
    <xdr:from>
      <xdr:col>5</xdr:col>
      <xdr:colOff>423367</xdr:colOff>
      <xdr:row>1</xdr:row>
      <xdr:rowOff>119177</xdr:rowOff>
    </xdr:from>
    <xdr:to>
      <xdr:col>9</xdr:col>
      <xdr:colOff>592632</xdr:colOff>
      <xdr:row>3</xdr:row>
      <xdr:rowOff>134822</xdr:rowOff>
    </xdr:to>
    <xdr:sp>
      <xdr:nvSpPr>
        <xdr:cNvPr id="62" name="Shape 62"/>
        <xdr:cNvSpPr/>
      </xdr:nvSpPr>
      <xdr:spPr>
        <a:xfrm>
          <a:off x="3598367" y="284277"/>
          <a:ext cx="2709266" cy="345846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355600" dist="0" dir="0">
            <a:srgbClr val="000000">
              <a:alpha val="75000"/>
            </a:srgbClr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600" u="none">
              <a:ln>
                <a:noFill/>
              </a:ln>
              <a:solidFill>
                <a:schemeClr val="accent5">
                  <a:hueOff val="-361660"/>
                  <a:satOff val="-28656"/>
                  <a:lumOff val="-9266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600" u="none">
              <a:ln>
                <a:noFill/>
              </a:ln>
              <a:solidFill>
                <a:schemeClr val="accent5">
                  <a:hueOff val="-361660"/>
                  <a:satOff val="-28656"/>
                  <a:lumOff val="-9266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DU LUNDI AU VENDREDI</a:t>
          </a:r>
        </a:p>
      </xdr:txBody>
    </xdr:sp>
    <xdr:clientData/>
  </xdr:twoCellAnchor>
</xdr:wsDr>
</file>

<file path=xl/drawings/drawing6.xml><?xml version="1.0" encoding="utf-8"?>
<xdr:wsDr xmlns:r="http://schemas.openxmlformats.org/officeDocument/2006/relationships" xmlns:a="http://schemas.openxmlformats.org/drawingml/2006/main" xmlns:xdr="http://schemas.openxmlformats.org/drawingml/2006/spreadsheetDrawing">
  <xdr:twoCellAnchor>
    <xdr:from>
      <xdr:col>9</xdr:col>
      <xdr:colOff>55879</xdr:colOff>
      <xdr:row>0</xdr:row>
      <xdr:rowOff>0</xdr:rowOff>
    </xdr:from>
    <xdr:to>
      <xdr:col>13</xdr:col>
      <xdr:colOff>630555</xdr:colOff>
      <xdr:row>13</xdr:row>
      <xdr:rowOff>55905</xdr:rowOff>
    </xdr:to>
    <xdr:pic>
      <xdr:nvPicPr>
        <xdr:cNvPr id="64" name="Logo 2016.tif"/>
        <xdr:cNvPicPr>
          <a:picLocks noChangeAspect="1"/>
        </xdr:cNvPicPr>
      </xdr:nvPicPr>
      <xdr:blipFill>
        <a:blip r:embed="rId1">
          <a:extLst/>
        </a:blip>
        <a:stretch>
          <a:fillRect/>
        </a:stretch>
      </xdr:blipFill>
      <xdr:spPr>
        <a:xfrm>
          <a:off x="5770879" y="-237247"/>
          <a:ext cx="3114677" cy="2202206"/>
        </a:xfrm>
        <a:prstGeom prst="rect">
          <a:avLst/>
        </a:prstGeom>
        <a:ln w="12700" cap="flat">
          <a:noFill/>
          <a:miter lim="400000"/>
        </a:ln>
        <a:effectLst/>
      </xdr:spPr>
    </xdr:pic>
    <xdr:clientData/>
  </xdr:twoCellAnchor>
  <xdr:twoCellAnchor>
    <xdr:from>
      <xdr:col>4</xdr:col>
      <xdr:colOff>1746</xdr:colOff>
      <xdr:row>0</xdr:row>
      <xdr:rowOff>0</xdr:rowOff>
    </xdr:from>
    <xdr:to>
      <xdr:col>10</xdr:col>
      <xdr:colOff>334408</xdr:colOff>
      <xdr:row>2</xdr:row>
      <xdr:rowOff>130440</xdr:rowOff>
    </xdr:to>
    <xdr:sp>
      <xdr:nvSpPr>
        <xdr:cNvPr id="65" name="Shape 65"/>
        <xdr:cNvSpPr/>
      </xdr:nvSpPr>
      <xdr:spPr>
        <a:xfrm>
          <a:off x="2541746" y="-267289"/>
          <a:ext cx="4142663" cy="460641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63500" dist="25400" dir="5400000">
            <a:srgbClr val="000000"/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23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2300" u="none">
              <a:ln>
                <a:noFill/>
              </a:ln>
              <a:solidFill>
                <a:srgbClr val="FFFFFF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ÉPICERIE CREMERIE</a:t>
          </a:r>
        </a:p>
      </xdr:txBody>
    </xdr:sp>
    <xdr:clientData/>
  </xdr:twoCellAnchor>
  <xdr:twoCellAnchor>
    <xdr:from>
      <xdr:col>6</xdr:col>
      <xdr:colOff>327660</xdr:colOff>
      <xdr:row>0</xdr:row>
      <xdr:rowOff>70675</xdr:rowOff>
    </xdr:from>
    <xdr:to>
      <xdr:col>8</xdr:col>
      <xdr:colOff>7620</xdr:colOff>
      <xdr:row>2</xdr:row>
      <xdr:rowOff>444</xdr:rowOff>
    </xdr:to>
    <xdr:sp>
      <xdr:nvSpPr>
        <xdr:cNvPr id="66" name="Shape 66"/>
        <xdr:cNvSpPr/>
      </xdr:nvSpPr>
      <xdr:spPr>
        <a:xfrm>
          <a:off x="4137660" y="70675"/>
          <a:ext cx="949961" cy="259970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0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Restaurant</a:t>
          </a:r>
        </a:p>
      </xdr:txBody>
    </xdr:sp>
    <xdr:clientData/>
  </xdr:twoCellAnchor>
  <xdr:twoCellAnchor>
    <xdr:from>
      <xdr:col>6</xdr:col>
      <xdr:colOff>474211</xdr:colOff>
      <xdr:row>5</xdr:row>
      <xdr:rowOff>126938</xdr:rowOff>
    </xdr:from>
    <xdr:to>
      <xdr:col>7</xdr:col>
      <xdr:colOff>496068</xdr:colOff>
      <xdr:row>7</xdr:row>
      <xdr:rowOff>71181</xdr:rowOff>
    </xdr:to>
    <xdr:sp>
      <xdr:nvSpPr>
        <xdr:cNvPr id="67" name="Shape 67"/>
        <xdr:cNvSpPr/>
      </xdr:nvSpPr>
      <xdr:spPr>
        <a:xfrm>
          <a:off x="4284211" y="952438"/>
          <a:ext cx="656858" cy="274444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TARIFS</a:t>
          </a:r>
        </a:p>
      </xdr:txBody>
    </xdr:sp>
    <xdr:clientData/>
  </xdr:twoCellAnchor>
  <xdr:twoCellAnchor>
    <xdr:from>
      <xdr:col>5</xdr:col>
      <xdr:colOff>88771</xdr:colOff>
      <xdr:row>1</xdr:row>
      <xdr:rowOff>110985</xdr:rowOff>
    </xdr:from>
    <xdr:to>
      <xdr:col>9</xdr:col>
      <xdr:colOff>258037</xdr:colOff>
      <xdr:row>3</xdr:row>
      <xdr:rowOff>126631</xdr:rowOff>
    </xdr:to>
    <xdr:sp>
      <xdr:nvSpPr>
        <xdr:cNvPr id="68" name="Shape 68"/>
        <xdr:cNvSpPr/>
      </xdr:nvSpPr>
      <xdr:spPr>
        <a:xfrm>
          <a:off x="3263771" y="276085"/>
          <a:ext cx="2709267" cy="345847"/>
        </a:xfrm>
        <a:prstGeom prst="rect">
          <a:avLst/>
        </a:prstGeom>
        <a:noFill/>
        <a:ln w="12700" cap="flat">
          <a:noFill/>
          <a:miter lim="400000"/>
        </a:ln>
        <a:effectLst>
          <a:outerShdw sx="100000" sy="100000" kx="0" ky="0" algn="b" rotWithShape="0" blurRad="355600" dist="0" dir="0">
            <a:srgbClr val="000000">
              <a:alpha val="75000"/>
            </a:srgbClr>
          </a:outerShdw>
        </a:effectLst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600" u="none">
              <a:ln>
                <a:noFill/>
              </a:ln>
              <a:solidFill>
                <a:schemeClr val="accent5">
                  <a:hueOff val="-361660"/>
                  <a:satOff val="-28656"/>
                  <a:lumOff val="-9266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600" u="none">
              <a:ln>
                <a:noFill/>
              </a:ln>
              <a:solidFill>
                <a:schemeClr val="accent5">
                  <a:hueOff val="-361660"/>
                  <a:satOff val="-28656"/>
                  <a:lumOff val="-9266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DU LUNDI AU VENDREDI</a:t>
          </a:r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4</xdr:col>
      <xdr:colOff>612775</xdr:colOff>
      <xdr:row>10</xdr:row>
      <xdr:rowOff>11506</xdr:rowOff>
    </xdr:to>
    <xdr:sp>
      <xdr:nvSpPr>
        <xdr:cNvPr id="69" name="Shape 69"/>
        <xdr:cNvSpPr/>
      </xdr:nvSpPr>
      <xdr:spPr>
        <a:xfrm>
          <a:off x="-136208" y="-33888"/>
          <a:ext cx="3152776" cy="1662508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none" lIns="50800" tIns="50800" rIns="50800" bIns="50800" numCol="1" anchor="ctr">
          <a:spAutoFit/>
        </a:bodyPr>
        <a:lstStyle/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8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HERMES GASTRONOMIE</a:t>
          </a:r>
          <a:endParaRPr b="1" baseline="0" cap="none" i="0" spc="0" strike="noStrike" sz="18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23 bis rue des fougères 93460 Gournay sur Marne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Siren : 519720676 RCS Bobigny</a:t>
          </a:r>
          <a:endParaRPr b="0" baseline="0" cap="none" i="0" spc="0" strike="noStrike" sz="9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 🌍 </a:t>
          </a:r>
          <a:r>
            <a:rPr b="0" baseline="0" cap="none" i="0" spc="0" strike="noStrike" sz="1100" u="sng">
              <a:ln>
                <a:noFill/>
              </a:ln>
              <a:solidFill>
                <a:schemeClr val="accent1">
                  <a:hueOff val="-53954"/>
                  <a:satOff val="-4348"/>
                  <a:lumOff val="-11375"/>
                </a:schemeClr>
              </a:solidFill>
              <a:uFillTx/>
              <a:latin typeface="Copperplate"/>
              <a:ea typeface="Copperplate"/>
              <a:cs typeface="Copperplate"/>
              <a:sym typeface="Copperplate"/>
              <a:hlinkClick r:id="rId2" invalidUrl="" action="" tgtFrame="" tooltip="" history="1" highlightClick="0" endSnd="0"/>
            </a:rPr>
            <a:t>www.hermesgastronomie.com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3" invalidUrl="" action="" tgtFrame="" tooltip="" history="1" highlightClick="0" endSnd="0"/>
            </a:rPr>
            <a:t>commande@hermesgastronomie.com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11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📭</a:t>
          </a:r>
          <a:r>
            <a:rPr b="0" baseline="0" cap="none" i="0" spc="0" strike="noStrike" sz="11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  <a:hlinkClick r:id="rId4" invalidUrl="" action="" tgtFrame="" tooltip="" history="1" highlightClick="0" endSnd="0"/>
            </a:rPr>
            <a:t>hermes.gastronomie@orange.fr</a:t>
          </a:r>
          <a:endParaRPr b="0" baseline="0" cap="none" i="0" spc="0" strike="noStrike" sz="1100" u="none">
            <a:ln>
              <a:noFill/>
            </a:ln>
            <a:solidFill>
              <a:srgbClr val="000000"/>
            </a:solidFill>
            <a:uFillTx/>
            <a:latin typeface="Apple Color Emoji"/>
            <a:ea typeface="Apple Color Emoji"/>
            <a:cs typeface="Apple Color Emoji"/>
            <a:sym typeface="Apple Color Emoji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>
              <a:tab pos="355600" algn="l"/>
              <a:tab pos="711200" algn="l"/>
              <a:tab pos="1066800" algn="l"/>
              <a:tab pos="1422400" algn="l"/>
              <a:tab pos="1778000" algn="l"/>
              <a:tab pos="2133600" algn="l"/>
              <a:tab pos="2489200" algn="l"/>
              <a:tab pos="2844800" algn="l"/>
              <a:tab pos="3200400" algn="l"/>
              <a:tab pos="3556000" algn="l"/>
              <a:tab pos="3911600" algn="l"/>
              <a:tab pos="4267200" algn="l"/>
            </a:tabLst>
            <a:def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defRPr>
          </a:pPr>
          <a:r>
            <a:rPr b="0" baseline="0" cap="none" i="0" spc="0" strike="noStrike" sz="900" u="none">
              <a:ln>
                <a:noFill/>
              </a:ln>
              <a:solidFill>
                <a:srgbClr val="000000"/>
              </a:solidFill>
              <a:uFillTx/>
              <a:latin typeface="Apple Color Emoji"/>
              <a:ea typeface="Apple Color Emoji"/>
              <a:cs typeface="Apple Color Emoji"/>
              <a:sym typeface="Apple Color Emoji"/>
            </a:rPr>
            <a:t>☎️</a:t>
          </a:r>
          <a:r>
            <a:rPr b="0" baseline="0" cap="none" i="0" spc="0" strike="noStrike" sz="15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06.21.68.63.16</a:t>
          </a:r>
        </a:p>
      </xdr:txBody>
    </xdr:sp>
    <xdr:clientData/>
  </xdr:twoCellAnchor>
  <xdr:twoCellAnchor>
    <xdr:from>
      <xdr:col>0</xdr:col>
      <xdr:colOff>570760</xdr:colOff>
      <xdr:row>8</xdr:row>
      <xdr:rowOff>115308</xdr:rowOff>
    </xdr:from>
    <xdr:to>
      <xdr:col>13</xdr:col>
      <xdr:colOff>411048</xdr:colOff>
      <xdr:row>13</xdr:row>
      <xdr:rowOff>38169</xdr:rowOff>
    </xdr:to>
    <xdr:sp>
      <xdr:nvSpPr>
        <xdr:cNvPr id="70" name="Shape 70"/>
        <xdr:cNvSpPr/>
      </xdr:nvSpPr>
      <xdr:spPr>
        <a:xfrm>
          <a:off x="570760" y="1436108"/>
          <a:ext cx="8095289" cy="748362"/>
        </a:xfrm>
        <a:prstGeom prst="rect">
          <a:avLst/>
        </a:prstGeom>
        <a:noFill/>
        <a:ln w="12700" cap="flat">
          <a:noFill/>
          <a:miter lim="400000"/>
        </a:ln>
        <a:effectLst/>
        <a:extLst>
          <a:ext uri="{C572A759-6A51-4108-AA02-DFA0A04FC94B}">
            <ma14:wrappingTextBoxFlag xmlns:ma14="http://schemas.microsoft.com/office/mac/drawingml/2011/main" val="1"/>
          </a:ext>
        </a:extLst>
      </xdr:spPr>
      <xdr:txBody>
        <a:bodyPr wrap="square" lIns="50800" tIns="50800" rIns="50800" bIns="50800" numCol="1" anchor="t">
          <a:spAutoFit/>
        </a:bodyPr>
        <a:lstStyle/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🚚 </a:t>
          </a:r>
          <a:r>
            <a:rPr b="1" baseline="0" cap="none" i="0" spc="0" strike="noStrike" sz="1200" u="sng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livraisons</a:t>
          </a:r>
          <a:endParaRPr b="1" baseline="0" cap="none" i="0" spc="0" strike="noStrike" sz="1200" u="none">
            <a:ln>
              <a:noFill/>
            </a:ln>
            <a:solidFill>
              <a:srgbClr val="000000"/>
            </a:solidFill>
            <a:uFillTx/>
            <a:latin typeface="Copperplate"/>
            <a:ea typeface="Copperplate"/>
            <a:cs typeface="Copperplate"/>
            <a:sym typeface="Copperplate"/>
          </a:endParaRPr>
        </a:p>
        <a:p>
          <a:pPr marL="0" marR="0" indent="0" algn="ctr" defTabSz="457200" rtl="0" latinLnBrk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b="0" baseline="0" cap="none" i="0" spc="0" strike="noStrike" sz="12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defRPr>
          </a:pPr>
          <a:r>
            <a:rPr b="1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🍆</a:t>
          </a:r>
          <a:r>
            <a:rPr b="0" baseline="0" cap="none" i="0" spc="0" strike="noStrike" sz="1400" u="none">
              <a:ln>
                <a:noFill/>
              </a:ln>
              <a:solidFill>
                <a:srgbClr val="000000"/>
              </a:solidFill>
              <a:uFillTx/>
              <a:latin typeface="Copperplate"/>
              <a:ea typeface="Copperplate"/>
              <a:cs typeface="Copperplate"/>
              <a:sym typeface="Copperplate"/>
            </a:rPr>
            <a:t>🍓🍯🧀🐂🐖🐓🐇du lundi au vendredi     🦀🐟du mardi au vendredi</a:t>
          </a:r>
        </a:p>
      </xdr:txBody>
    </xdr:sp>
    <xdr:clientData/>
  </xdr:twoCellAnchor>
</xdr:wsDr>
</file>

<file path=xl/theme/_rels/theme1.xml.rels><?xml version="1.0" encoding="UTF-8" standalone="yes"?><Relationships xmlns="http://schemas.openxmlformats.org/package/2006/relationships"><Relationship Id="rId1" Type="http://schemas.openxmlformats.org/officeDocument/2006/relationships/image" Target="../media/image1.png"/></Relationships>

</file>

<file path=xl/theme/theme1.xml><?xml version="1.0" encoding="utf-8"?>
<a:theme xmlns:a="http://schemas.openxmlformats.org/drawingml/2006/main" xmlns:r="http://schemas.openxmlformats.org/officeDocument/2006/relationships" name="Blank">
  <a:themeElements>
    <a:clrScheme name="Blank">
      <a:dk1>
        <a:srgbClr val="000000"/>
      </a:dk1>
      <a:lt1>
        <a:srgbClr val="FFFFFF"/>
      </a:lt1>
      <a:dk2>
        <a:srgbClr val="404040"/>
      </a:dk2>
      <a:lt2>
        <a:srgbClr val="BFBFBF"/>
      </a:lt2>
      <a:accent1>
        <a:srgbClr val="499BC9"/>
      </a:accent1>
      <a:accent2>
        <a:srgbClr val="6EC038"/>
      </a:accent2>
      <a:accent3>
        <a:srgbClr val="F1D130"/>
      </a:accent3>
      <a:accent4>
        <a:srgbClr val="FFA93A"/>
      </a:accent4>
      <a:accent5>
        <a:srgbClr val="FF2D21"/>
      </a:accent5>
      <a:accent6>
        <a:srgbClr val="6C2085"/>
      </a:accent6>
      <a:hlink>
        <a:srgbClr val="0000FF"/>
      </a:hlink>
      <a:folHlink>
        <a:srgbClr val="FF00FF"/>
      </a:folHlink>
    </a:clrScheme>
    <a:fontScheme name="Blank">
      <a:majorFont>
        <a:latin typeface="Helvetica"/>
        <a:ea typeface="Helvetica"/>
        <a:cs typeface="Helvetica"/>
      </a:majorFont>
      <a:minorFont>
        <a:latin typeface="Helvetica"/>
        <a:ea typeface="Helvetica"/>
        <a:cs typeface="Helvetica"/>
      </a:minorFont>
    </a:fontScheme>
    <a:fmtScheme name="Blank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29999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4999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  <a:effectStyle>
          <a:effectLst>
            <a:outerShdw sx="100000" sy="100000" kx="0" ky="0" algn="b" rotWithShape="0" blurRad="38100" dist="25400" dir="5400000">
              <a:srgbClr val="000000">
                <a:alpha val="50000"/>
              </a:srgbClr>
            </a:outerShdw>
          </a:effectLst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blipFill rotWithShape="1">
          <a:blip r:embed="rId1"/>
          <a:srcRect l="0" t="0" r="0" b="0"/>
          <a:tile tx="0" ty="0" sx="100000" sy="100000" flip="none" algn="tl"/>
        </a:blipFill>
        <a:ln w="12700" cap="flat">
          <a:noFill/>
          <a:miter lim="400000"/>
        </a:ln>
        <a:effectLst>
          <a:outerShdw sx="100000" sy="100000" kx="0" ky="0" algn="b" rotWithShape="0" blurRad="38100" dist="25400" dir="5400000">
            <a:srgbClr val="000000">
              <a:alpha val="50000"/>
            </a:srgbClr>
          </a:outerShdw>
        </a:effectLst>
        <a:sp3d/>
      </a:spPr>
      <a:bodyPr rot="0" spcFirstLastPara="1" vertOverflow="overflow" horzOverflow="overflow" vert="horz" wrap="square" lIns="50800" tIns="50800" rIns="50800" bIns="50800" numCol="1" spcCol="38100" rtlCol="0" anchor="ctr" upright="0">
        <a:spAutoFit/>
      </a:bodyPr>
      <a:lstStyle>
        <a:defPPr marL="0" marR="0" indent="0" algn="ctr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200" u="none" kumimoji="0" normalizeH="0">
            <a:ln>
              <a:noFill/>
            </a:ln>
            <a:solidFill>
              <a:srgbClr val="FFFFFF"/>
            </a:solidFill>
            <a:effectLst>
              <a:outerShdw sx="100000" sy="100000" kx="0" ky="0" algn="b" rotWithShape="0" blurRad="25400" dist="23998" dir="2700000">
                <a:srgbClr val="000000">
                  <a:alpha val="31034"/>
                </a:srgbClr>
              </a:outerShdw>
            </a:effectLst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spDef>
    <a:lnDef>
      <a:spPr>
        <a:noFill/>
        <a:ln w="6350" cap="flat">
          <a:solidFill>
            <a:srgbClr val="000000"/>
          </a:solidFill>
          <a:prstDash val="solid"/>
          <a:miter lim="400000"/>
        </a:ln>
        <a:effectLst/>
        <a:sp3d/>
      </a:spPr>
      <a:bodyPr rot="0" spcFirstLastPara="1" vertOverflow="overflow" horzOverflow="overflow" vert="horz" wrap="square" lIns="91439" tIns="45719" rIns="91439" bIns="45719" numCol="1" spcCol="38100" rtlCol="0" anchor="t" upright="0">
        <a:noAutofit/>
      </a:bodyPr>
      <a:lstStyle>
        <a:def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lnDef>
    <a:txDef>
      <a:spPr>
        <a:noFill/>
        <a:ln w="12700" cap="flat">
          <a:noFill/>
          <a:miter lim="400000"/>
        </a:ln>
        <a:effectLst/>
        <a:sp3d/>
      </a:spPr>
      <a:bodyPr rot="0" spcFirstLastPara="1" vertOverflow="overflow" horzOverflow="overflow" vert="horz" wrap="square" lIns="50800" tIns="50800" rIns="50800" bIns="50800" numCol="1" spcCol="38100" rtlCol="0" anchor="t" upright="0">
        <a:spAutoFit/>
      </a:bodyPr>
      <a:lstStyle>
        <a:defPPr marL="0" marR="0" indent="0" algn="l" defTabSz="457200" rtl="0" fontAlgn="auto" latinLnBrk="0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100" u="none" kumimoji="0" normalizeH="0">
            <a:ln>
              <a:noFill/>
            </a:ln>
            <a:solidFill>
              <a:srgbClr val="000000"/>
            </a:solidFill>
            <a:effectLst/>
            <a:uFillTx/>
            <a:latin typeface="+mn-lt"/>
            <a:ea typeface="+mn-ea"/>
            <a:cs typeface="+mn-cs"/>
            <a:sym typeface="Helvetica"/>
          </a:defRPr>
        </a:defPPr>
        <a:lvl1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1pPr>
        <a:lvl2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2pPr>
        <a:lvl3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3pPr>
        <a:lvl4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4pPr>
        <a:lvl5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5pPr>
        <a:lvl6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6pPr>
        <a:lvl7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7pPr>
        <a:lvl8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8pPr>
        <a:lvl9pPr marL="0" marR="0" indent="0" algn="l" defTabSz="914400" rtl="0" fontAlgn="auto" latinLnBrk="1" hangingPunct="0">
          <a:lnSpc>
            <a:spcPct val="100000"/>
          </a:lnSpc>
          <a:spcBef>
            <a:spcPts val="0"/>
          </a:spcBef>
          <a:spcAft>
            <a:spcPts val="0"/>
          </a:spcAft>
          <a:buClrTx/>
          <a:buSzTx/>
          <a:buFontTx/>
          <a:buNone/>
          <a:tabLst/>
          <a:defRPr b="0" baseline="0" cap="none" i="0" spc="0" strike="noStrike" sz="1800" u="none" kumimoji="0" normalizeH="0">
            <a:ln>
              <a:noFill/>
            </a:ln>
            <a:solidFill>
              <a:srgbClr val="000000"/>
            </a:solidFill>
            <a:effectLst/>
            <a:uFillTx/>
          </a:defRPr>
        </a:lvl9pPr>
      </a:lstStyle>
      <a:style>
        <a:lnRef idx="0"/>
        <a:fillRef idx="0"/>
        <a:effectRef idx="0"/>
        <a:fontRef idx="none"/>
      </a:style>
    </a:txDef>
  </a:objectDefaults>
</a:theme>
</file>

<file path=xl/worksheets/_rels/sheet1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1.xml"/></Relationships>

</file>

<file path=xl/worksheets/_rels/sheet12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4.xml"/></Relationships>

</file>

<file path=xl/worksheets/_rels/sheet15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5.xml"/></Relationships>

</file>

<file path=xl/worksheets/_rels/sheet18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6.xml"/></Relationships>

</file>

<file path=xl/worksheets/_rels/sheet5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2.xml"/></Relationships>

</file>

<file path=xl/worksheets/_rels/sheet8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3.xml"/></Relationships>

</file>

<file path=xl/worksheets/sheet1.xml><?xml version="1.0" encoding="utf-8"?>
<worksheet xmlns:r="http://schemas.openxmlformats.org/officeDocument/2006/relationships" xmlns="http://schemas.openxmlformats.org/spreadsheetml/2006/main">
  <sheetViews>
    <sheetView workbookViewId="0" showGridLines="0" defaultGridColor="1"/>
  </sheetViews>
  <sheetFormatPr defaultColWidth="10" defaultRowHeight="13" customHeight="1" outlineLevelRow="0" outlineLevelCol="0"/>
  <cols>
    <col min="1" max="256" width="10" customWidth="1"/>
  </cols>
  <sheetData/>
  <pageMargins left="0.25" right="0.5" top="0.25" bottom="0.25" header="0.25" footer="0.25"/>
  <pageSetup firstPageNumber="1" fitToHeight="1" fitToWidth="1" scale="95" useFirstPageNumber="0" orientation="portrait" pageOrder="downThenOver"/>
  <headerFooter>
    <oddFooter>&amp;C&amp;"Helvetica,Regular"&amp;12&amp;K000000&amp;P</oddFooter>
  </headerFooter>
  <drawing r:id="rId1"/>
</worksheet>
</file>

<file path=xl/worksheets/sheet10.xml><?xml version="1.0" encoding="utf-8"?>
<worksheet xmlns:r="http://schemas.openxmlformats.org/officeDocument/2006/relationships" xmlns="http://schemas.openxmlformats.org/spreadsheetml/2006/main">
  <sheetPr>
    <pageSetUpPr fitToPage="1"/>
  </sheetPr>
  <dimension ref="A1:H50"/>
  <sheetViews>
    <sheetView workbookViewId="0" showGridLines="0" defaultGridColor="1"/>
  </sheetViews>
  <sheetFormatPr defaultColWidth="20" defaultRowHeight="18" customHeight="1" outlineLevelRow="0" outlineLevelCol="0"/>
  <cols>
    <col min="1" max="1" width="50.3047" style="221" customWidth="1"/>
    <col min="2" max="2" width="7.09375" style="221" customWidth="1"/>
    <col min="3" max="3" width="7.09375" style="221" customWidth="1"/>
    <col min="4" max="4" width="10.4062" style="221" customWidth="1"/>
    <col min="5" max="5" width="50.3047" style="221" customWidth="1"/>
    <col min="6" max="6" width="7.09375" style="221" customWidth="1"/>
    <col min="7" max="7" width="7.09375" style="221" customWidth="1"/>
    <col min="8" max="8" width="10.4062" style="221" customWidth="1"/>
    <col min="9" max="256" width="20" style="221" customWidth="1"/>
  </cols>
  <sheetData>
    <row r="1" ht="17.65" customHeight="1">
      <c r="A1" t="s" s="183">
        <v>357</v>
      </c>
      <c r="B1" t="s" s="184">
        <v>238</v>
      </c>
      <c r="C1" t="s" s="184">
        <v>239</v>
      </c>
      <c r="D1" s="222"/>
      <c r="E1" t="s" s="223">
        <v>358</v>
      </c>
      <c r="F1" t="s" s="184">
        <v>260</v>
      </c>
      <c r="G1" t="s" s="184">
        <v>239</v>
      </c>
      <c r="H1" s="187">
        <v>12.3</v>
      </c>
    </row>
    <row r="2" ht="17.65" customHeight="1">
      <c r="A2" t="s" s="188">
        <v>359</v>
      </c>
      <c r="B2" t="s" s="189">
        <v>360</v>
      </c>
      <c r="C2" t="s" s="189">
        <v>239</v>
      </c>
      <c r="D2" s="224">
        <v>2.8</v>
      </c>
      <c r="E2" t="s" s="225">
        <v>361</v>
      </c>
      <c r="F2" t="s" s="189">
        <v>362</v>
      </c>
      <c r="G2" t="s" s="189">
        <v>239</v>
      </c>
      <c r="H2" s="192">
        <v>5.3</v>
      </c>
    </row>
    <row r="3" ht="17.65" customHeight="1">
      <c r="A3" t="s" s="188">
        <v>363</v>
      </c>
      <c r="B3" s="198"/>
      <c r="C3" t="s" s="189">
        <v>213</v>
      </c>
      <c r="D3" s="224"/>
      <c r="E3" t="s" s="225">
        <v>364</v>
      </c>
      <c r="F3" t="s" s="189">
        <v>260</v>
      </c>
      <c r="G3" t="s" s="189">
        <v>239</v>
      </c>
      <c r="H3" s="192">
        <v>6.2</v>
      </c>
    </row>
    <row r="4" ht="17.65" customHeight="1">
      <c r="A4" s="226"/>
      <c r="B4" s="198"/>
      <c r="C4" t="s" s="189">
        <v>239</v>
      </c>
      <c r="D4" s="224"/>
      <c r="E4" t="s" s="225">
        <v>365</v>
      </c>
      <c r="F4" t="s" s="189">
        <v>260</v>
      </c>
      <c r="G4" t="s" s="189">
        <v>239</v>
      </c>
      <c r="H4" s="227">
        <v>10</v>
      </c>
    </row>
    <row r="5" ht="17.65" customHeight="1">
      <c r="A5" t="s" s="188">
        <v>366</v>
      </c>
      <c r="B5" t="s" s="189">
        <v>260</v>
      </c>
      <c r="C5" t="s" s="189">
        <v>239</v>
      </c>
      <c r="D5" s="224">
        <v>2.1</v>
      </c>
      <c r="E5" t="s" s="228">
        <v>367</v>
      </c>
      <c r="F5" t="s" s="229">
        <v>257</v>
      </c>
      <c r="G5" t="s" s="229">
        <v>239</v>
      </c>
      <c r="H5" s="227">
        <v>4.9</v>
      </c>
    </row>
    <row r="6" ht="17.65" customHeight="1">
      <c r="A6" t="s" s="188">
        <v>368</v>
      </c>
      <c r="B6" s="198"/>
      <c r="C6" t="s" s="189">
        <v>239</v>
      </c>
      <c r="D6" t="s" s="230">
        <v>369</v>
      </c>
      <c r="E6" t="s" s="225">
        <v>370</v>
      </c>
      <c r="F6" t="s" s="189">
        <v>260</v>
      </c>
      <c r="G6" t="s" s="189">
        <v>239</v>
      </c>
      <c r="H6" s="192">
        <v>12</v>
      </c>
    </row>
    <row r="7" ht="17.65" customHeight="1">
      <c r="A7" t="s" s="188">
        <v>371</v>
      </c>
      <c r="B7" t="s" s="189">
        <v>260</v>
      </c>
      <c r="C7" t="s" s="189">
        <v>239</v>
      </c>
      <c r="D7" s="224">
        <v>4.5</v>
      </c>
      <c r="E7" t="s" s="225">
        <v>372</v>
      </c>
      <c r="F7" t="s" s="189">
        <v>247</v>
      </c>
      <c r="G7" t="s" s="189">
        <v>239</v>
      </c>
      <c r="H7" s="192">
        <v>5.5</v>
      </c>
    </row>
    <row r="8" ht="17.65" customHeight="1">
      <c r="A8" t="s" s="188">
        <v>373</v>
      </c>
      <c r="B8" t="s" s="189">
        <v>260</v>
      </c>
      <c r="C8" t="s" s="189">
        <v>239</v>
      </c>
      <c r="D8" s="224">
        <v>5.3</v>
      </c>
      <c r="E8" s="231"/>
      <c r="F8" s="232"/>
      <c r="G8" s="232"/>
      <c r="H8" s="179"/>
    </row>
    <row r="9" ht="17.65" customHeight="1">
      <c r="A9" t="s" s="188">
        <v>374</v>
      </c>
      <c r="B9" t="s" s="189">
        <v>260</v>
      </c>
      <c r="C9" t="s" s="189">
        <v>239</v>
      </c>
      <c r="D9" s="224">
        <v>4.8</v>
      </c>
      <c r="E9" t="s" s="223">
        <v>375</v>
      </c>
      <c r="F9" s="233"/>
      <c r="G9" t="s" s="184">
        <v>239</v>
      </c>
      <c r="H9" s="187">
        <v>2.9</v>
      </c>
    </row>
    <row r="10" ht="17.65" customHeight="1">
      <c r="A10" s="226"/>
      <c r="B10" s="198"/>
      <c r="C10" s="198"/>
      <c r="D10" s="224"/>
      <c r="E10" t="s" s="225">
        <v>376</v>
      </c>
      <c r="F10" t="s" s="189">
        <v>260</v>
      </c>
      <c r="G10" t="s" s="189">
        <v>239</v>
      </c>
      <c r="H10" s="192">
        <v>2.9</v>
      </c>
    </row>
    <row r="11" ht="17.65" customHeight="1">
      <c r="A11" t="s" s="188">
        <v>377</v>
      </c>
      <c r="B11" s="198"/>
      <c r="C11" t="s" s="189">
        <v>213</v>
      </c>
      <c r="D11" s="224">
        <v>21.6</v>
      </c>
      <c r="E11" t="s" s="225">
        <v>378</v>
      </c>
      <c r="F11" t="s" s="189">
        <v>260</v>
      </c>
      <c r="G11" t="s" s="189">
        <v>239</v>
      </c>
      <c r="H11" s="192"/>
    </row>
    <row r="12" ht="17.65" customHeight="1">
      <c r="A12" t="s" s="188">
        <v>379</v>
      </c>
      <c r="B12" s="198"/>
      <c r="C12" t="s" s="189">
        <v>239</v>
      </c>
      <c r="D12" s="224">
        <v>6</v>
      </c>
      <c r="E12" t="s" s="225">
        <v>380</v>
      </c>
      <c r="F12" s="198"/>
      <c r="G12" t="s" s="189">
        <v>239</v>
      </c>
      <c r="H12" s="192"/>
    </row>
    <row r="13" ht="17.65" customHeight="1">
      <c r="A13" t="s" s="188">
        <v>381</v>
      </c>
      <c r="B13" t="s" s="189">
        <v>260</v>
      </c>
      <c r="C13" t="s" s="189">
        <v>239</v>
      </c>
      <c r="D13" s="224">
        <v>5.2</v>
      </c>
      <c r="E13" t="s" s="225">
        <v>382</v>
      </c>
      <c r="F13" t="s" s="189">
        <v>260</v>
      </c>
      <c r="G13" t="s" s="189">
        <v>239</v>
      </c>
      <c r="H13" s="192"/>
    </row>
    <row r="14" ht="17.65" customHeight="1">
      <c r="A14" t="s" s="188">
        <v>383</v>
      </c>
      <c r="B14" t="s" s="189">
        <v>260</v>
      </c>
      <c r="C14" t="s" s="189">
        <v>239</v>
      </c>
      <c r="D14" s="224">
        <v>10.6</v>
      </c>
      <c r="E14" t="s" s="225">
        <v>384</v>
      </c>
      <c r="F14" t="s" s="189">
        <v>260</v>
      </c>
      <c r="G14" t="s" s="189">
        <v>239</v>
      </c>
      <c r="H14" s="192"/>
    </row>
    <row r="15" ht="17.65" customHeight="1">
      <c r="A15" t="s" s="188">
        <v>385</v>
      </c>
      <c r="B15" t="s" s="189">
        <v>252</v>
      </c>
      <c r="C15" t="s" s="189">
        <v>239</v>
      </c>
      <c r="D15" s="224"/>
      <c r="E15" t="s" s="225">
        <v>386</v>
      </c>
      <c r="F15" t="s" s="189">
        <v>387</v>
      </c>
      <c r="G15" t="s" s="189">
        <v>239</v>
      </c>
      <c r="H15" s="192"/>
    </row>
    <row r="16" ht="17.65" customHeight="1">
      <c r="A16" t="s" s="188">
        <v>388</v>
      </c>
      <c r="B16" t="s" s="189">
        <v>260</v>
      </c>
      <c r="C16" t="s" s="189">
        <v>239</v>
      </c>
      <c r="D16" s="224">
        <v>7.8</v>
      </c>
      <c r="E16" t="s" s="225">
        <v>389</v>
      </c>
      <c r="F16" t="s" s="189">
        <v>387</v>
      </c>
      <c r="G16" t="s" s="189">
        <v>239</v>
      </c>
      <c r="H16" s="192"/>
    </row>
    <row r="17" ht="17.65" customHeight="1">
      <c r="A17" t="s" s="188">
        <v>390</v>
      </c>
      <c r="B17" t="s" s="189">
        <v>360</v>
      </c>
      <c r="C17" t="s" s="189">
        <v>239</v>
      </c>
      <c r="D17" s="224">
        <v>2.8</v>
      </c>
      <c r="E17" t="s" s="225">
        <v>391</v>
      </c>
      <c r="F17" s="198"/>
      <c r="G17" t="s" s="189">
        <v>239</v>
      </c>
      <c r="H17" s="192">
        <v>7.2</v>
      </c>
    </row>
    <row r="18" ht="17.65" customHeight="1">
      <c r="A18" t="s" s="188">
        <v>392</v>
      </c>
      <c r="B18" t="s" s="189">
        <v>260</v>
      </c>
      <c r="C18" t="s" s="189">
        <v>239</v>
      </c>
      <c r="D18" s="224">
        <v>5.4</v>
      </c>
      <c r="E18" t="s" s="225">
        <v>393</v>
      </c>
      <c r="F18" s="198"/>
      <c r="G18" t="s" s="189">
        <v>239</v>
      </c>
      <c r="H18" s="192">
        <v>2.7</v>
      </c>
    </row>
    <row r="19" ht="17.65" customHeight="1">
      <c r="A19" t="s" s="188">
        <v>394</v>
      </c>
      <c r="B19" t="s" s="189">
        <v>360</v>
      </c>
      <c r="C19" t="s" s="189">
        <v>239</v>
      </c>
      <c r="D19" s="224">
        <v>1.9</v>
      </c>
      <c r="E19" t="s" s="225">
        <v>395</v>
      </c>
      <c r="F19" t="s" s="189">
        <v>260</v>
      </c>
      <c r="G19" t="s" s="189">
        <v>213</v>
      </c>
      <c r="H19" s="192">
        <v>13.5</v>
      </c>
    </row>
    <row r="20" ht="17.65" customHeight="1">
      <c r="A20" t="s" s="188">
        <v>396</v>
      </c>
      <c r="B20" t="s" s="189">
        <v>238</v>
      </c>
      <c r="C20" t="s" s="189">
        <v>239</v>
      </c>
      <c r="D20" s="224">
        <v>2.2</v>
      </c>
      <c r="E20" t="s" s="225">
        <v>397</v>
      </c>
      <c r="F20" t="s" s="189">
        <v>260</v>
      </c>
      <c r="G20" t="s" s="189">
        <v>213</v>
      </c>
      <c r="H20" s="192">
        <v>17.8</v>
      </c>
    </row>
    <row r="21" ht="17.65" customHeight="1">
      <c r="A21" t="s" s="188">
        <v>398</v>
      </c>
      <c r="B21" s="198"/>
      <c r="C21" s="198"/>
      <c r="D21" s="224"/>
      <c r="E21" t="s" s="225">
        <v>399</v>
      </c>
      <c r="F21" t="s" s="189">
        <v>260</v>
      </c>
      <c r="G21" t="s" s="189">
        <v>239</v>
      </c>
      <c r="H21" s="192">
        <v>6.8</v>
      </c>
    </row>
    <row r="22" ht="17.65" customHeight="1">
      <c r="A22" s="226"/>
      <c r="B22" s="198"/>
      <c r="C22" s="198"/>
      <c r="D22" s="224"/>
      <c r="E22" t="s" s="225">
        <v>400</v>
      </c>
      <c r="F22" t="s" s="189">
        <v>252</v>
      </c>
      <c r="G22" t="s" s="189">
        <v>239</v>
      </c>
      <c r="H22" s="192">
        <v>10.7</v>
      </c>
    </row>
    <row r="23" ht="17.65" customHeight="1">
      <c r="A23" s="234"/>
      <c r="B23" s="235"/>
      <c r="C23" s="235"/>
      <c r="D23" s="236"/>
      <c r="E23" t="s" s="225">
        <v>401</v>
      </c>
      <c r="F23" s="198"/>
      <c r="G23" t="s" s="189">
        <v>239</v>
      </c>
      <c r="H23" s="192"/>
    </row>
    <row r="24" ht="17.65" customHeight="1">
      <c r="A24" s="226"/>
      <c r="B24" s="198"/>
      <c r="C24" s="198"/>
      <c r="D24" s="224"/>
      <c r="E24" t="s" s="225">
        <v>402</v>
      </c>
      <c r="F24" s="198"/>
      <c r="G24" t="s" s="189">
        <v>239</v>
      </c>
      <c r="H24" s="192">
        <v>25.5</v>
      </c>
    </row>
    <row r="25" ht="17.65" customHeight="1">
      <c r="A25" s="226"/>
      <c r="B25" s="198"/>
      <c r="C25" s="198"/>
      <c r="D25" s="224"/>
      <c r="E25" t="s" s="225">
        <v>403</v>
      </c>
      <c r="F25" t="s" s="189">
        <v>260</v>
      </c>
      <c r="G25" t="s" s="189">
        <v>213</v>
      </c>
      <c r="H25" s="192"/>
    </row>
    <row r="26" ht="17.65" customHeight="1">
      <c r="A26" s="237"/>
      <c r="B26" s="238"/>
      <c r="C26" s="238"/>
      <c r="D26" s="239"/>
      <c r="E26" t="s" s="225">
        <v>404</v>
      </c>
      <c r="F26" t="s" s="189">
        <v>260</v>
      </c>
      <c r="G26" t="s" s="189">
        <v>239</v>
      </c>
      <c r="H26" s="192">
        <v>14.5</v>
      </c>
    </row>
    <row r="27" ht="17.65" customHeight="1">
      <c r="A27" s="240"/>
      <c r="B27" s="241"/>
      <c r="C27" s="241"/>
      <c r="D27" s="242"/>
      <c r="E27" t="s" s="225">
        <v>405</v>
      </c>
      <c r="F27" t="s" s="189">
        <v>387</v>
      </c>
      <c r="G27" t="s" s="189">
        <v>239</v>
      </c>
      <c r="H27" s="192">
        <v>12.5</v>
      </c>
    </row>
    <row r="28" ht="17.65" customHeight="1">
      <c r="A28" s="240"/>
      <c r="B28" s="241"/>
      <c r="C28" s="241"/>
      <c r="D28" s="242"/>
      <c r="E28" t="s" s="225">
        <v>406</v>
      </c>
      <c r="F28" s="198"/>
      <c r="G28" t="s" s="189">
        <v>239</v>
      </c>
      <c r="H28" s="192"/>
    </row>
    <row r="29" ht="17.65" customHeight="1">
      <c r="A29" s="240"/>
      <c r="B29" s="241"/>
      <c r="C29" s="241"/>
      <c r="D29" s="242"/>
      <c r="E29" t="s" s="225">
        <v>407</v>
      </c>
      <c r="F29" s="198"/>
      <c r="G29" t="s" s="189">
        <v>239</v>
      </c>
      <c r="H29" s="192">
        <v>2.8</v>
      </c>
    </row>
    <row r="30" ht="17.65" customHeight="1">
      <c r="A30" s="240"/>
      <c r="B30" s="241"/>
      <c r="C30" s="241"/>
      <c r="D30" s="242"/>
      <c r="E30" t="s" s="225">
        <v>408</v>
      </c>
      <c r="F30" s="198"/>
      <c r="G30" t="s" s="189">
        <v>239</v>
      </c>
      <c r="H30" s="192">
        <v>4.8</v>
      </c>
    </row>
    <row r="31" ht="17.65" customHeight="1">
      <c r="A31" s="240"/>
      <c r="B31" s="241"/>
      <c r="C31" s="241"/>
      <c r="D31" s="242"/>
      <c r="E31" t="s" s="225">
        <v>409</v>
      </c>
      <c r="F31" t="s" s="189">
        <v>247</v>
      </c>
      <c r="G31" t="s" s="189">
        <v>239</v>
      </c>
      <c r="H31" s="192">
        <v>3.2</v>
      </c>
    </row>
    <row r="32" ht="17.65" customHeight="1">
      <c r="A32" s="240"/>
      <c r="B32" s="241"/>
      <c r="C32" s="241"/>
      <c r="D32" s="242"/>
      <c r="E32" s="243"/>
      <c r="F32" s="198"/>
      <c r="G32" t="s" s="189">
        <v>213</v>
      </c>
      <c r="H32" s="192"/>
    </row>
    <row r="33" ht="17.65" customHeight="1">
      <c r="A33" s="240"/>
      <c r="B33" s="241"/>
      <c r="C33" s="241"/>
      <c r="D33" s="242"/>
      <c r="E33" t="s" s="225">
        <v>410</v>
      </c>
      <c r="F33" t="s" s="189">
        <v>260</v>
      </c>
      <c r="G33" t="s" s="189">
        <v>239</v>
      </c>
      <c r="H33" s="192">
        <v>4.95</v>
      </c>
    </row>
    <row r="34" ht="17.65" customHeight="1">
      <c r="A34" s="240"/>
      <c r="B34" s="241"/>
      <c r="C34" s="241"/>
      <c r="D34" s="242"/>
      <c r="E34" t="s" s="225">
        <v>411</v>
      </c>
      <c r="F34" t="s" s="189">
        <v>260</v>
      </c>
      <c r="G34" t="s" s="189">
        <v>239</v>
      </c>
      <c r="H34" s="192">
        <v>3.8</v>
      </c>
    </row>
    <row r="35" ht="17.65" customHeight="1">
      <c r="A35" s="240"/>
      <c r="B35" s="241"/>
      <c r="C35" s="241"/>
      <c r="D35" s="242"/>
      <c r="E35" t="s" s="225">
        <v>412</v>
      </c>
      <c r="F35" t="s" s="189">
        <v>260</v>
      </c>
      <c r="G35" t="s" s="189">
        <v>239</v>
      </c>
      <c r="H35" s="192">
        <v>3.8</v>
      </c>
    </row>
    <row r="36" ht="17.65" customHeight="1">
      <c r="A36" s="240"/>
      <c r="B36" s="241"/>
      <c r="C36" s="241"/>
      <c r="D36" s="242"/>
      <c r="E36" t="s" s="225">
        <v>413</v>
      </c>
      <c r="F36" t="s" s="189">
        <v>260</v>
      </c>
      <c r="G36" t="s" s="189">
        <v>239</v>
      </c>
      <c r="H36" s="192">
        <v>10.7</v>
      </c>
    </row>
    <row r="37" ht="17.65" customHeight="1">
      <c r="A37" s="240"/>
      <c r="B37" s="241"/>
      <c r="C37" s="241"/>
      <c r="D37" s="242"/>
      <c r="E37" t="s" s="225">
        <v>414</v>
      </c>
      <c r="F37" t="s" s="189">
        <v>260</v>
      </c>
      <c r="G37" t="s" s="189">
        <v>239</v>
      </c>
      <c r="H37" s="192">
        <v>12.4</v>
      </c>
    </row>
    <row r="38" ht="17.65" customHeight="1">
      <c r="A38" s="240"/>
      <c r="B38" s="241"/>
      <c r="C38" s="241"/>
      <c r="D38" s="242"/>
      <c r="E38" t="s" s="225">
        <v>415</v>
      </c>
      <c r="F38" t="s" s="189">
        <v>260</v>
      </c>
      <c r="G38" t="s" s="189">
        <v>239</v>
      </c>
      <c r="H38" s="192">
        <v>6.8</v>
      </c>
    </row>
    <row r="39" ht="17.65" customHeight="1">
      <c r="A39" s="240"/>
      <c r="B39" s="241"/>
      <c r="C39" s="241"/>
      <c r="D39" s="242"/>
      <c r="E39" s="243"/>
      <c r="F39" s="198"/>
      <c r="G39" s="198"/>
      <c r="H39" s="192"/>
    </row>
    <row r="40" ht="17.65" customHeight="1">
      <c r="A40" s="240"/>
      <c r="B40" s="241"/>
      <c r="C40" s="241"/>
      <c r="D40" s="242"/>
      <c r="E40" s="243"/>
      <c r="F40" s="198"/>
      <c r="G40" s="198"/>
      <c r="H40" s="192"/>
    </row>
    <row r="41" ht="17.65" customHeight="1">
      <c r="A41" s="240"/>
      <c r="B41" s="241"/>
      <c r="C41" s="241"/>
      <c r="D41" s="242"/>
      <c r="E41" s="243"/>
      <c r="F41" s="198"/>
      <c r="G41" s="198"/>
      <c r="H41" s="192"/>
    </row>
    <row r="42" ht="17.65" customHeight="1">
      <c r="A42" s="240"/>
      <c r="B42" s="241"/>
      <c r="C42" s="241"/>
      <c r="D42" s="242"/>
      <c r="E42" s="243"/>
      <c r="F42" s="198"/>
      <c r="G42" s="198"/>
      <c r="H42" s="192"/>
    </row>
    <row r="43" ht="17.65" customHeight="1">
      <c r="A43" s="240"/>
      <c r="B43" s="241"/>
      <c r="C43" s="241"/>
      <c r="D43" s="242"/>
      <c r="E43" s="243"/>
      <c r="F43" s="198"/>
      <c r="G43" s="198"/>
      <c r="H43" s="192"/>
    </row>
    <row r="44" ht="17.65" customHeight="1">
      <c r="A44" s="240"/>
      <c r="B44" s="241"/>
      <c r="C44" s="241"/>
      <c r="D44" s="242"/>
      <c r="E44" s="243"/>
      <c r="F44" s="198"/>
      <c r="G44" s="198"/>
      <c r="H44" s="192"/>
    </row>
    <row r="45" ht="17.65" customHeight="1">
      <c r="A45" s="240"/>
      <c r="B45" s="241"/>
      <c r="C45" s="241"/>
      <c r="D45" s="242"/>
      <c r="E45" s="243"/>
      <c r="F45" s="198"/>
      <c r="G45" s="198"/>
      <c r="H45" s="192"/>
    </row>
    <row r="46" ht="17.65" customHeight="1">
      <c r="A46" s="240"/>
      <c r="B46" s="241"/>
      <c r="C46" s="241"/>
      <c r="D46" s="242"/>
      <c r="E46" s="243"/>
      <c r="F46" s="198"/>
      <c r="G46" s="198"/>
      <c r="H46" s="192"/>
    </row>
    <row r="47" ht="17.65" customHeight="1">
      <c r="A47" s="240"/>
      <c r="B47" s="241"/>
      <c r="C47" s="241"/>
      <c r="D47" s="242"/>
      <c r="E47" s="243"/>
      <c r="F47" s="198"/>
      <c r="G47" s="198"/>
      <c r="H47" s="192"/>
    </row>
    <row r="48" ht="17.65" customHeight="1">
      <c r="A48" s="240"/>
      <c r="B48" s="241"/>
      <c r="C48" s="241"/>
      <c r="D48" s="242"/>
      <c r="E48" s="243"/>
      <c r="F48" s="198"/>
      <c r="G48" s="198"/>
      <c r="H48" s="192"/>
    </row>
    <row r="49" ht="17.65" customHeight="1">
      <c r="A49" s="240"/>
      <c r="B49" s="241"/>
      <c r="C49" s="241"/>
      <c r="D49" s="242"/>
      <c r="E49" s="243"/>
      <c r="F49" s="198"/>
      <c r="G49" s="198"/>
      <c r="H49" s="192"/>
    </row>
    <row r="50" ht="17.65" customHeight="1">
      <c r="A50" s="240"/>
      <c r="B50" s="241"/>
      <c r="C50" s="241"/>
      <c r="D50" s="242"/>
      <c r="E50" s="243"/>
      <c r="F50" s="198"/>
      <c r="G50" s="198"/>
      <c r="H50" s="192"/>
    </row>
  </sheetData>
  <pageMargins left="0.5" right="0.5" top="0.25" bottom="0.5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</worksheet>
</file>

<file path=xl/worksheets/sheet11.xml><?xml version="1.0" encoding="utf-8"?>
<worksheet xmlns:r="http://schemas.openxmlformats.org/officeDocument/2006/relationships" xmlns="http://schemas.openxmlformats.org/spreadsheetml/2006/main">
  <sheetPr>
    <pageSetUpPr fitToPage="1"/>
  </sheetPr>
  <dimension ref="A1:C29"/>
  <sheetViews>
    <sheetView workbookViewId="0" showGridLines="0" defaultGridColor="1"/>
  </sheetViews>
  <sheetFormatPr defaultColWidth="20" defaultRowHeight="18" customHeight="1" outlineLevelRow="0" outlineLevelCol="0"/>
  <cols>
    <col min="1" max="1" width="50.3047" style="244" customWidth="1"/>
    <col min="2" max="2" width="8.46875" style="244" customWidth="1"/>
    <col min="3" max="3" width="10.4062" style="244" customWidth="1"/>
    <col min="4" max="256" width="20" style="244" customWidth="1"/>
  </cols>
  <sheetData>
    <row r="1" ht="14.05" customHeight="1">
      <c r="A1" t="s" s="245">
        <v>416</v>
      </c>
      <c r="B1" t="s" s="246">
        <v>6</v>
      </c>
      <c r="C1" t="s" s="247">
        <v>3</v>
      </c>
    </row>
    <row r="2" ht="14.05" customHeight="1">
      <c r="A2" t="s" s="248">
        <v>417</v>
      </c>
      <c r="B2" t="s" s="249">
        <v>418</v>
      </c>
      <c r="C2" s="250">
        <v>10.5</v>
      </c>
    </row>
    <row r="3" ht="14.05" customHeight="1">
      <c r="A3" t="s" s="248">
        <v>419</v>
      </c>
      <c r="B3" t="s" s="249">
        <v>418</v>
      </c>
      <c r="C3" s="250">
        <v>9.300000000000001</v>
      </c>
    </row>
    <row r="4" ht="14.05" customHeight="1">
      <c r="A4" t="s" s="248">
        <v>420</v>
      </c>
      <c r="B4" t="s" s="249">
        <v>418</v>
      </c>
      <c r="C4" s="250">
        <v>9.5</v>
      </c>
    </row>
    <row r="5" ht="14.05" customHeight="1">
      <c r="A5" t="s" s="248">
        <v>421</v>
      </c>
      <c r="B5" t="s" s="249">
        <v>418</v>
      </c>
      <c r="C5" s="250">
        <v>8.699999999999999</v>
      </c>
    </row>
    <row r="6" ht="14.05" customHeight="1">
      <c r="A6" t="s" s="248">
        <v>422</v>
      </c>
      <c r="B6" t="s" s="249">
        <v>418</v>
      </c>
      <c r="C6" s="250">
        <v>8.699999999999999</v>
      </c>
    </row>
    <row r="7" ht="14.05" customHeight="1">
      <c r="A7" t="s" s="248">
        <v>423</v>
      </c>
      <c r="B7" t="s" s="249">
        <v>418</v>
      </c>
      <c r="C7" s="250">
        <v>9.4</v>
      </c>
    </row>
    <row r="8" ht="14.05" customHeight="1">
      <c r="A8" t="s" s="248">
        <v>424</v>
      </c>
      <c r="B8" t="s" s="249">
        <v>418</v>
      </c>
      <c r="C8" s="250">
        <v>8.800000000000001</v>
      </c>
    </row>
    <row r="9" ht="14.05" customHeight="1">
      <c r="A9" t="s" s="251">
        <v>425</v>
      </c>
      <c r="B9" t="s" s="249">
        <v>418</v>
      </c>
      <c r="C9" s="250">
        <v>12.3</v>
      </c>
    </row>
    <row r="10" ht="14.05" customHeight="1">
      <c r="A10" t="s" s="245">
        <v>426</v>
      </c>
      <c r="B10" s="252">
        <v>0</v>
      </c>
      <c r="C10" s="253">
        <v>0</v>
      </c>
    </row>
    <row r="11" ht="14.05" customHeight="1">
      <c r="A11" t="s" s="248">
        <v>427</v>
      </c>
      <c r="B11" t="s" s="249">
        <v>428</v>
      </c>
      <c r="C11" s="250">
        <v>39.3</v>
      </c>
    </row>
    <row r="12" ht="14.05" customHeight="1">
      <c r="A12" t="s" s="248">
        <v>429</v>
      </c>
      <c r="B12" t="s" s="249">
        <v>418</v>
      </c>
      <c r="C12" s="250">
        <v>13.6</v>
      </c>
    </row>
    <row r="13" ht="14.05" customHeight="1">
      <c r="A13" t="s" s="248">
        <v>430</v>
      </c>
      <c r="B13" t="s" s="249">
        <v>418</v>
      </c>
      <c r="C13" s="250">
        <v>10.6</v>
      </c>
    </row>
    <row r="14" ht="14.05" customHeight="1">
      <c r="A14" t="s" s="248">
        <v>431</v>
      </c>
      <c r="B14" t="s" s="249">
        <v>418</v>
      </c>
      <c r="C14" s="250">
        <v>10.7</v>
      </c>
    </row>
    <row r="15" ht="14.05" customHeight="1">
      <c r="A15" t="s" s="248">
        <v>432</v>
      </c>
      <c r="B15" t="s" s="249">
        <v>418</v>
      </c>
      <c r="C15" s="250">
        <v>11</v>
      </c>
    </row>
    <row r="16" ht="14.05" customHeight="1">
      <c r="A16" t="s" s="248">
        <v>433</v>
      </c>
      <c r="B16" t="s" s="249">
        <v>418</v>
      </c>
      <c r="C16" s="250">
        <v>10.6</v>
      </c>
    </row>
    <row r="17" ht="14.05" customHeight="1">
      <c r="A17" t="s" s="248">
        <v>434</v>
      </c>
      <c r="B17" t="s" s="249">
        <v>418</v>
      </c>
      <c r="C17" s="250">
        <v>10.8</v>
      </c>
    </row>
    <row r="18" ht="14.05" customHeight="1">
      <c r="A18" t="s" s="248">
        <v>435</v>
      </c>
      <c r="B18" t="s" s="249">
        <v>418</v>
      </c>
      <c r="C18" s="250">
        <v>10.8</v>
      </c>
    </row>
    <row r="19" ht="14.05" customHeight="1">
      <c r="A19" t="s" s="251">
        <v>436</v>
      </c>
      <c r="B19" t="s" s="249">
        <v>418</v>
      </c>
      <c r="C19" s="250">
        <v>10</v>
      </c>
    </row>
    <row r="20" ht="14.05" customHeight="1">
      <c r="A20" t="s" s="245">
        <v>437</v>
      </c>
      <c r="B20" s="252">
        <v>0</v>
      </c>
      <c r="C20" s="253">
        <v>0</v>
      </c>
    </row>
    <row r="21" ht="14.05" customHeight="1">
      <c r="A21" t="s" s="248">
        <v>438</v>
      </c>
      <c r="B21" t="s" s="249">
        <v>418</v>
      </c>
      <c r="C21" s="250">
        <v>10.6</v>
      </c>
    </row>
    <row r="22" ht="14.05" customHeight="1">
      <c r="A22" t="s" s="248">
        <v>439</v>
      </c>
      <c r="B22" t="s" s="249">
        <v>418</v>
      </c>
      <c r="C22" s="250">
        <v>10.6</v>
      </c>
    </row>
    <row r="23" ht="14.05" customHeight="1">
      <c r="A23" t="s" s="248">
        <v>440</v>
      </c>
      <c r="B23" t="s" s="249">
        <v>418</v>
      </c>
      <c r="C23" s="250">
        <v>10.6</v>
      </c>
    </row>
    <row r="24" ht="14.05" customHeight="1">
      <c r="A24" t="s" s="248">
        <v>441</v>
      </c>
      <c r="B24" t="s" s="249">
        <v>418</v>
      </c>
      <c r="C24" s="250">
        <v>10.3</v>
      </c>
    </row>
    <row r="25" ht="14.05" customHeight="1">
      <c r="A25" t="s" s="251">
        <v>442</v>
      </c>
      <c r="B25" t="s" s="249">
        <v>418</v>
      </c>
      <c r="C25" s="250">
        <v>12.7</v>
      </c>
    </row>
    <row r="26" ht="14.05" customHeight="1">
      <c r="A26" t="s" s="245">
        <v>443</v>
      </c>
      <c r="B26" s="254"/>
      <c r="C26" s="253">
        <v>0</v>
      </c>
    </row>
    <row r="27" ht="14.05" customHeight="1">
      <c r="A27" t="s" s="248">
        <v>444</v>
      </c>
      <c r="B27" t="s" s="249">
        <v>418</v>
      </c>
      <c r="C27" s="250">
        <v>11.1</v>
      </c>
    </row>
    <row r="28" ht="14.05" customHeight="1">
      <c r="A28" t="s" s="248">
        <v>445</v>
      </c>
      <c r="B28" t="s" s="249">
        <v>418</v>
      </c>
      <c r="C28" s="250">
        <v>10.9</v>
      </c>
    </row>
    <row r="29" ht="14.05" customHeight="1">
      <c r="A29" t="s" s="248">
        <v>446</v>
      </c>
      <c r="B29" t="s" s="249">
        <v>418</v>
      </c>
      <c r="C29" s="250">
        <v>10.9</v>
      </c>
    </row>
  </sheetData>
  <conditionalFormatting sqref="A1:C29">
    <cfRule type="cellIs" dxfId="35" priority="1" operator="equal" stopIfTrue="1">
      <formula>0</formula>
    </cfRule>
  </conditionalFormatting>
  <pageMargins left="0.5" right="0.5" top="0.25" bottom="0.5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</worksheet>
</file>

<file path=xl/worksheets/sheet12.xml><?xml version="1.0" encoding="utf-8"?>
<worksheet xmlns:r="http://schemas.openxmlformats.org/officeDocument/2006/relationships" xmlns="http://schemas.openxmlformats.org/spreadsheetml/2006/main">
  <sheetPr>
    <pageSetUpPr fitToPage="1"/>
  </sheetPr>
  <sheetViews>
    <sheetView workbookViewId="0" showGridLines="0" defaultGridColor="1"/>
  </sheetViews>
  <sheetFormatPr defaultColWidth="10" defaultRowHeight="13" customHeight="1" outlineLevelRow="0" outlineLevelCol="0"/>
  <cols>
    <col min="1" max="256" width="10" customWidth="1"/>
  </cols>
  <sheetData/>
  <pageMargins left="0.5" right="0.5" top="0.25" bottom="0.5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  <drawing r:id="rId1"/>
</worksheet>
</file>

<file path=xl/worksheets/sheet13.xml><?xml version="1.0" encoding="utf-8"?>
<worksheet xmlns:r="http://schemas.openxmlformats.org/officeDocument/2006/relationships" xmlns="http://schemas.openxmlformats.org/spreadsheetml/2006/main">
  <dimension ref="A1"/>
  <sheetViews>
    <sheetView workbookViewId="0" showGridLines="0" defaultGridColor="1"/>
  </sheetViews>
  <sheetFormatPr defaultColWidth="19.6" defaultRowHeight="18" customHeight="1" outlineLevelRow="0" outlineLevelCol="0"/>
  <cols>
    <col min="1" max="1" width="38.5938" style="255" customWidth="1"/>
    <col min="2" max="256" width="19.6016" style="255" customWidth="1"/>
  </cols>
  <sheetData>
    <row r="1" ht="18.75" customHeight="1">
      <c r="A1" t="s" s="256">
        <v>447</v>
      </c>
    </row>
  </sheetData>
  <pageMargins left="0.25" right="0.305556" top="0.25" bottom="0.75" header="0.277778" footer="0.277778"/>
  <pageSetup firstPageNumber="1" fitToHeight="1" fitToWidth="1" scale="76" useFirstPageNumber="0" orientation="portrait" pageOrder="downThenOver"/>
  <headerFooter>
    <oddFooter>&amp;C&amp;"Helvetica,Regular"&amp;12&amp;K000000&amp;P</oddFooter>
  </headerFooter>
</worksheet>
</file>

<file path=xl/worksheets/sheet14.xml><?xml version="1.0" encoding="utf-8"?>
<worksheet xmlns:r="http://schemas.openxmlformats.org/officeDocument/2006/relationships" xmlns="http://schemas.openxmlformats.org/spreadsheetml/2006/main">
  <dimension ref="A1:F129"/>
  <sheetViews>
    <sheetView workbookViewId="0" showGridLines="0" defaultGridColor="1"/>
  </sheetViews>
  <sheetFormatPr defaultColWidth="20" defaultRowHeight="18" customHeight="1" outlineLevelRow="0" outlineLevelCol="0"/>
  <cols>
    <col min="1" max="1" width="50.3047" style="257" customWidth="1"/>
    <col min="2" max="2" width="8.46875" style="257" customWidth="1"/>
    <col min="3" max="3" width="10.4062" style="257" customWidth="1"/>
    <col min="4" max="4" width="50.3047" style="257" customWidth="1"/>
    <col min="5" max="5" width="10.4062" style="257" customWidth="1"/>
    <col min="6" max="6" width="10.4062" style="257" customWidth="1"/>
    <col min="7" max="256" width="20" style="257" customWidth="1"/>
  </cols>
  <sheetData>
    <row r="1" ht="13.5" customHeight="1">
      <c r="A1" t="s" s="258">
        <v>448</v>
      </c>
      <c r="B1" t="s" s="259">
        <v>6</v>
      </c>
      <c r="C1" t="s" s="260">
        <v>3</v>
      </c>
      <c r="D1" t="s" s="261">
        <v>449</v>
      </c>
      <c r="E1" t="s" s="262">
        <v>6</v>
      </c>
      <c r="F1" t="s" s="263">
        <v>3</v>
      </c>
    </row>
    <row r="2" ht="13.5" customHeight="1">
      <c r="A2" t="s" s="248">
        <v>450</v>
      </c>
      <c r="B2" t="s" s="249">
        <v>239</v>
      </c>
      <c r="C2" s="264">
        <v>5.35</v>
      </c>
      <c r="D2" t="s" s="265">
        <v>451</v>
      </c>
      <c r="E2" t="s" s="249">
        <v>239</v>
      </c>
      <c r="F2" s="266">
        <v>6.2</v>
      </c>
    </row>
    <row r="3" ht="13.5" customHeight="1">
      <c r="A3" t="s" s="248">
        <v>452</v>
      </c>
      <c r="B3" t="s" s="249">
        <v>453</v>
      </c>
      <c r="C3" s="264">
        <v>4.5</v>
      </c>
      <c r="D3" t="s" s="265">
        <v>454</v>
      </c>
      <c r="E3" t="s" s="249">
        <v>455</v>
      </c>
      <c r="F3" s="266">
        <v>8.300000000000001</v>
      </c>
    </row>
    <row r="4" ht="13.5" customHeight="1">
      <c r="A4" t="s" s="248">
        <v>456</v>
      </c>
      <c r="B4" t="s" s="249">
        <v>457</v>
      </c>
      <c r="C4" s="264">
        <v>6</v>
      </c>
      <c r="D4" t="s" s="265">
        <v>458</v>
      </c>
      <c r="E4" t="s" s="249">
        <v>455</v>
      </c>
      <c r="F4" s="266">
        <v>1.9</v>
      </c>
    </row>
    <row r="5" ht="13.5" customHeight="1">
      <c r="A5" t="s" s="248">
        <v>459</v>
      </c>
      <c r="B5" t="s" s="249">
        <v>239</v>
      </c>
      <c r="C5" s="264">
        <v>4.65</v>
      </c>
      <c r="D5" t="s" s="265">
        <v>460</v>
      </c>
      <c r="E5" t="s" s="249">
        <v>239</v>
      </c>
      <c r="F5" s="266">
        <v>5.5</v>
      </c>
    </row>
    <row r="6" ht="13.5" customHeight="1">
      <c r="A6" t="s" s="248">
        <v>461</v>
      </c>
      <c r="B6" t="s" s="249">
        <v>239</v>
      </c>
      <c r="C6" s="264">
        <v>1.55</v>
      </c>
      <c r="D6" t="s" s="265">
        <v>462</v>
      </c>
      <c r="E6" t="s" s="249">
        <v>239</v>
      </c>
      <c r="F6" s="266">
        <v>3</v>
      </c>
    </row>
    <row r="7" ht="13.5" customHeight="1">
      <c r="A7" t="s" s="248">
        <v>463</v>
      </c>
      <c r="B7" t="s" s="249">
        <v>239</v>
      </c>
      <c r="C7" s="264">
        <v>2.75</v>
      </c>
      <c r="D7" t="s" s="265">
        <v>464</v>
      </c>
      <c r="E7" t="s" s="249">
        <v>239</v>
      </c>
      <c r="F7" s="266"/>
    </row>
    <row r="8" ht="13.5" customHeight="1">
      <c r="A8" t="s" s="248">
        <v>465</v>
      </c>
      <c r="B8" t="s" s="249">
        <v>466</v>
      </c>
      <c r="C8" s="264">
        <v>0.85</v>
      </c>
      <c r="D8" t="s" s="265">
        <v>467</v>
      </c>
      <c r="E8" t="s" s="249">
        <v>239</v>
      </c>
      <c r="F8" s="266">
        <v>3.9</v>
      </c>
    </row>
    <row r="9" ht="13.5" customHeight="1">
      <c r="A9" t="s" s="248">
        <v>468</v>
      </c>
      <c r="B9" t="s" s="249">
        <v>239</v>
      </c>
      <c r="C9" s="264">
        <v>2</v>
      </c>
      <c r="D9" t="s" s="265">
        <v>469</v>
      </c>
      <c r="E9" t="s" s="249">
        <v>239</v>
      </c>
      <c r="F9" s="266">
        <v>1.9</v>
      </c>
    </row>
    <row r="10" ht="13.5" customHeight="1">
      <c r="A10" t="s" s="248">
        <v>470</v>
      </c>
      <c r="B10" t="s" s="249">
        <v>239</v>
      </c>
      <c r="C10" s="264">
        <v>2.65</v>
      </c>
      <c r="D10" t="s" s="265">
        <v>471</v>
      </c>
      <c r="E10" t="s" s="249">
        <v>239</v>
      </c>
      <c r="F10" s="266">
        <v>2.15</v>
      </c>
    </row>
    <row r="11" ht="13.5" customHeight="1">
      <c r="A11" t="s" s="248">
        <v>472</v>
      </c>
      <c r="B11" t="s" s="249">
        <v>239</v>
      </c>
      <c r="C11" s="264">
        <v>0.6899999999999999</v>
      </c>
      <c r="D11" t="s" s="265">
        <v>473</v>
      </c>
      <c r="E11" t="s" s="249">
        <v>239</v>
      </c>
      <c r="F11" s="266">
        <v>2.99</v>
      </c>
    </row>
    <row r="12" ht="13.5" customHeight="1">
      <c r="A12" t="s" s="248">
        <v>474</v>
      </c>
      <c r="B12" t="s" s="249">
        <v>457</v>
      </c>
      <c r="C12" s="267">
        <v>1.75</v>
      </c>
      <c r="D12" t="s" s="268">
        <v>475</v>
      </c>
      <c r="E12" t="s" s="269">
        <v>239</v>
      </c>
      <c r="F12" s="270"/>
    </row>
    <row r="13" ht="13.5" customHeight="1">
      <c r="A13" t="s" s="248">
        <v>476</v>
      </c>
      <c r="B13" t="s" s="249">
        <v>239</v>
      </c>
      <c r="C13" s="264">
        <v>2.79</v>
      </c>
      <c r="D13" t="s" s="261">
        <v>477</v>
      </c>
      <c r="E13" t="s" s="259">
        <v>6</v>
      </c>
      <c r="F13" t="s" s="263">
        <v>3</v>
      </c>
    </row>
    <row r="14" ht="13.5" customHeight="1">
      <c r="A14" t="s" s="248">
        <v>478</v>
      </c>
      <c r="B14" t="s" s="249">
        <v>239</v>
      </c>
      <c r="C14" s="264">
        <v>2.55</v>
      </c>
      <c r="D14" t="s" s="265">
        <v>479</v>
      </c>
      <c r="E14" t="s" s="249">
        <v>453</v>
      </c>
      <c r="F14" s="266">
        <v>2.2</v>
      </c>
    </row>
    <row r="15" ht="13.5" customHeight="1">
      <c r="A15" t="s" s="248">
        <v>480</v>
      </c>
      <c r="B15" t="s" s="249">
        <v>239</v>
      </c>
      <c r="C15" s="264">
        <v>2.25</v>
      </c>
      <c r="D15" t="s" s="265">
        <v>481</v>
      </c>
      <c r="E15" t="s" s="249">
        <v>239</v>
      </c>
      <c r="F15" s="266">
        <v>12.5</v>
      </c>
    </row>
    <row r="16" ht="13.5" customHeight="1">
      <c r="A16" t="s" s="248">
        <v>482</v>
      </c>
      <c r="B16" t="s" s="249">
        <v>239</v>
      </c>
      <c r="C16" s="264">
        <v>1.4</v>
      </c>
      <c r="D16" t="s" s="265">
        <v>483</v>
      </c>
      <c r="E16" t="s" s="249">
        <v>239</v>
      </c>
      <c r="F16" s="266">
        <v>9.5</v>
      </c>
    </row>
    <row r="17" ht="13.5" customHeight="1">
      <c r="A17" t="s" s="248">
        <v>484</v>
      </c>
      <c r="B17" t="s" s="249">
        <v>239</v>
      </c>
      <c r="C17" s="264">
        <v>1.05</v>
      </c>
      <c r="D17" t="s" s="265">
        <v>485</v>
      </c>
      <c r="E17" t="s" s="249">
        <v>239</v>
      </c>
      <c r="F17" t="s" s="271">
        <v>486</v>
      </c>
    </row>
    <row r="18" ht="13.5" customHeight="1">
      <c r="A18" t="s" s="248">
        <v>487</v>
      </c>
      <c r="B18" t="s" s="249">
        <v>239</v>
      </c>
      <c r="C18" s="264">
        <v>2.55</v>
      </c>
      <c r="D18" t="s" s="265">
        <v>488</v>
      </c>
      <c r="E18" t="s" s="249">
        <v>239</v>
      </c>
      <c r="F18" s="266">
        <v>12.5</v>
      </c>
    </row>
    <row r="19" ht="13.5" customHeight="1">
      <c r="A19" t="s" s="248">
        <v>489</v>
      </c>
      <c r="B19" t="s" s="249">
        <v>239</v>
      </c>
      <c r="C19" s="264">
        <v>2.5</v>
      </c>
      <c r="D19" t="s" s="265">
        <v>490</v>
      </c>
      <c r="E19" t="s" s="249">
        <v>239</v>
      </c>
      <c r="F19" s="266">
        <v>12.5</v>
      </c>
    </row>
    <row r="20" ht="13.5" customHeight="1">
      <c r="A20" t="s" s="248">
        <v>491</v>
      </c>
      <c r="B20" t="s" s="249">
        <v>466</v>
      </c>
      <c r="C20" s="264">
        <v>1.95</v>
      </c>
      <c r="D20" t="s" s="265">
        <v>492</v>
      </c>
      <c r="E20" t="s" s="249">
        <v>239</v>
      </c>
      <c r="F20" s="266">
        <v>12.5</v>
      </c>
    </row>
    <row r="21" ht="13.5" customHeight="1">
      <c r="A21" t="s" s="248">
        <v>493</v>
      </c>
      <c r="B21" t="s" s="249">
        <v>466</v>
      </c>
      <c r="C21" s="264">
        <v>7.5</v>
      </c>
      <c r="D21" t="s" s="265">
        <v>494</v>
      </c>
      <c r="E21" t="s" s="249">
        <v>239</v>
      </c>
      <c r="F21" s="266">
        <v>12.5</v>
      </c>
    </row>
    <row r="22" ht="13.5" customHeight="1">
      <c r="A22" t="s" s="248">
        <v>495</v>
      </c>
      <c r="B22" t="s" s="249">
        <v>239</v>
      </c>
      <c r="C22" s="264">
        <v>5.55</v>
      </c>
      <c r="D22" t="s" s="265">
        <v>496</v>
      </c>
      <c r="E22" t="s" s="249">
        <v>239</v>
      </c>
      <c r="F22" s="266">
        <v>14.25</v>
      </c>
    </row>
    <row r="23" ht="13.5" customHeight="1">
      <c r="A23" t="s" s="248">
        <v>497</v>
      </c>
      <c r="B23" t="s" s="249">
        <v>239</v>
      </c>
      <c r="C23" s="264">
        <v>1.05</v>
      </c>
      <c r="D23" t="s" s="265">
        <v>498</v>
      </c>
      <c r="E23" t="s" s="249">
        <v>239</v>
      </c>
      <c r="F23" s="266">
        <v>12.5</v>
      </c>
    </row>
    <row r="24" ht="13.5" customHeight="1">
      <c r="A24" t="s" s="248">
        <v>499</v>
      </c>
      <c r="B24" t="s" s="249">
        <v>239</v>
      </c>
      <c r="C24" s="264">
        <v>2.25</v>
      </c>
      <c r="D24" t="s" s="265">
        <v>500</v>
      </c>
      <c r="E24" t="s" s="249">
        <v>239</v>
      </c>
      <c r="F24" s="266">
        <v>11.2</v>
      </c>
    </row>
    <row r="25" ht="13.5" customHeight="1">
      <c r="A25" t="s" s="248">
        <v>501</v>
      </c>
      <c r="B25" t="s" s="249">
        <v>466</v>
      </c>
      <c r="C25" s="264">
        <v>4</v>
      </c>
      <c r="D25" t="s" s="265">
        <v>502</v>
      </c>
      <c r="E25" t="s" s="249">
        <v>239</v>
      </c>
      <c r="F25" s="266">
        <v>11.2</v>
      </c>
    </row>
    <row r="26" ht="13.5" customHeight="1">
      <c r="A26" t="s" s="248">
        <v>503</v>
      </c>
      <c r="B26" t="s" s="249">
        <v>466</v>
      </c>
      <c r="C26" s="264">
        <v>1.1</v>
      </c>
      <c r="D26" t="s" s="265">
        <v>504</v>
      </c>
      <c r="E26" t="s" s="249">
        <v>239</v>
      </c>
      <c r="F26" s="266">
        <v>12.5</v>
      </c>
    </row>
    <row r="27" ht="13.5" customHeight="1">
      <c r="A27" t="s" s="248">
        <v>505</v>
      </c>
      <c r="B27" t="s" s="249">
        <v>466</v>
      </c>
      <c r="C27" s="264">
        <v>3.35</v>
      </c>
      <c r="D27" t="s" s="265">
        <v>506</v>
      </c>
      <c r="E27" t="s" s="249">
        <v>239</v>
      </c>
      <c r="F27" s="266">
        <v>9.99</v>
      </c>
    </row>
    <row r="28" ht="13.5" customHeight="1">
      <c r="A28" t="s" s="248">
        <v>507</v>
      </c>
      <c r="B28" t="s" s="249">
        <v>239</v>
      </c>
      <c r="C28" s="264">
        <v>2.35</v>
      </c>
      <c r="D28" t="s" s="265">
        <v>508</v>
      </c>
      <c r="E28" t="s" s="249">
        <v>239</v>
      </c>
      <c r="F28" s="266">
        <v>9.5</v>
      </c>
    </row>
    <row r="29" ht="13.5" customHeight="1">
      <c r="A29" t="s" s="248">
        <v>509</v>
      </c>
      <c r="B29" t="s" s="249">
        <v>239</v>
      </c>
      <c r="C29" s="264">
        <v>4</v>
      </c>
      <c r="D29" t="s" s="265">
        <v>510</v>
      </c>
      <c r="E29" s="272"/>
      <c r="F29" s="266">
        <v>4.99</v>
      </c>
    </row>
    <row r="30" ht="13.5" customHeight="1">
      <c r="A30" t="s" s="248">
        <v>511</v>
      </c>
      <c r="B30" t="s" s="249">
        <v>239</v>
      </c>
      <c r="C30" s="264">
        <v>3.85</v>
      </c>
      <c r="D30" s="273"/>
      <c r="E30" s="272"/>
      <c r="F30" s="266">
        <v>0</v>
      </c>
    </row>
    <row r="31" ht="13.5" customHeight="1">
      <c r="A31" t="s" s="248">
        <v>512</v>
      </c>
      <c r="B31" t="s" s="249">
        <v>455</v>
      </c>
      <c r="C31" s="264">
        <v>3.9</v>
      </c>
      <c r="D31" s="273"/>
      <c r="E31" s="272"/>
      <c r="F31" s="266">
        <v>0</v>
      </c>
    </row>
    <row r="32" ht="13.5" customHeight="1">
      <c r="A32" t="s" s="248">
        <v>513</v>
      </c>
      <c r="B32" t="s" s="249">
        <v>239</v>
      </c>
      <c r="C32" s="264">
        <v>9</v>
      </c>
      <c r="D32" s="274"/>
      <c r="E32" s="275"/>
      <c r="F32" s="270">
        <v>0</v>
      </c>
    </row>
    <row r="33" ht="13.5" customHeight="1">
      <c r="A33" t="s" s="248">
        <v>514</v>
      </c>
      <c r="B33" t="s" s="249">
        <v>239</v>
      </c>
      <c r="C33" s="264">
        <v>3</v>
      </c>
      <c r="D33" t="s" s="261">
        <v>515</v>
      </c>
      <c r="E33" t="s" s="259">
        <v>6</v>
      </c>
      <c r="F33" t="s" s="263">
        <v>3</v>
      </c>
    </row>
    <row r="34" ht="13.5" customHeight="1">
      <c r="A34" t="s" s="248">
        <v>516</v>
      </c>
      <c r="B34" t="s" s="249">
        <v>466</v>
      </c>
      <c r="C34" s="264">
        <v>1.75</v>
      </c>
      <c r="D34" t="s" s="265">
        <v>517</v>
      </c>
      <c r="E34" t="s" s="249">
        <v>455</v>
      </c>
      <c r="F34" s="266">
        <v>3.3</v>
      </c>
    </row>
    <row r="35" ht="13.5" customHeight="1">
      <c r="A35" t="s" s="248">
        <v>518</v>
      </c>
      <c r="B35" t="s" s="249">
        <v>239</v>
      </c>
      <c r="C35" s="264">
        <v>1.9</v>
      </c>
      <c r="D35" t="s" s="265">
        <v>519</v>
      </c>
      <c r="E35" t="s" s="249">
        <v>466</v>
      </c>
      <c r="F35" s="266">
        <v>1.4</v>
      </c>
    </row>
    <row r="36" ht="13.5" customHeight="1">
      <c r="A36" t="s" s="248">
        <v>520</v>
      </c>
      <c r="B36" t="s" s="249">
        <v>239</v>
      </c>
      <c r="C36" s="264">
        <v>1.85</v>
      </c>
      <c r="D36" t="s" s="265">
        <v>521</v>
      </c>
      <c r="E36" t="s" s="249">
        <v>466</v>
      </c>
      <c r="F36" s="266">
        <v>1.55</v>
      </c>
    </row>
    <row r="37" ht="13.5" customHeight="1">
      <c r="A37" t="s" s="248">
        <v>522</v>
      </c>
      <c r="B37" t="s" s="249">
        <v>453</v>
      </c>
      <c r="C37" s="264">
        <v>2.25</v>
      </c>
      <c r="D37" t="s" s="265">
        <v>523</v>
      </c>
      <c r="E37" t="s" s="249">
        <v>466</v>
      </c>
      <c r="F37" s="266">
        <v>1.55</v>
      </c>
    </row>
    <row r="38" ht="13.5" customHeight="1">
      <c r="A38" t="s" s="248">
        <v>524</v>
      </c>
      <c r="B38" t="s" s="249">
        <v>239</v>
      </c>
      <c r="C38" s="264">
        <v>2.45</v>
      </c>
      <c r="D38" t="s" s="265">
        <v>525</v>
      </c>
      <c r="E38" t="s" s="249">
        <v>466</v>
      </c>
      <c r="F38" s="266">
        <v>3.6</v>
      </c>
    </row>
    <row r="39" ht="13.5" customHeight="1">
      <c r="A39" t="s" s="248">
        <v>526</v>
      </c>
      <c r="B39" t="s" s="249">
        <v>239</v>
      </c>
      <c r="C39" s="264">
        <v>3.75</v>
      </c>
      <c r="D39" t="s" s="265">
        <v>527</v>
      </c>
      <c r="E39" t="s" s="249">
        <v>466</v>
      </c>
      <c r="F39" s="266">
        <v>2.8</v>
      </c>
    </row>
    <row r="40" ht="13.5" customHeight="1">
      <c r="A40" t="s" s="248">
        <v>528</v>
      </c>
      <c r="B40" t="s" s="249">
        <v>455</v>
      </c>
      <c r="C40" s="264">
        <v>3.7</v>
      </c>
      <c r="D40" t="s" s="265">
        <v>529</v>
      </c>
      <c r="E40" t="s" s="249">
        <v>466</v>
      </c>
      <c r="F40" s="266">
        <v>1</v>
      </c>
    </row>
    <row r="41" ht="13.5" customHeight="1">
      <c r="A41" t="s" s="248">
        <v>530</v>
      </c>
      <c r="B41" t="s" s="249">
        <v>239</v>
      </c>
      <c r="C41" s="264">
        <v>2.9</v>
      </c>
      <c r="D41" t="s" s="265">
        <v>531</v>
      </c>
      <c r="E41" t="s" s="249">
        <v>466</v>
      </c>
      <c r="F41" s="266">
        <v>1.9</v>
      </c>
    </row>
    <row r="42" ht="13.5" customHeight="1">
      <c r="A42" t="s" s="248">
        <v>532</v>
      </c>
      <c r="B42" t="s" s="249">
        <v>239</v>
      </c>
      <c r="C42" s="264">
        <v>2.7</v>
      </c>
      <c r="D42" t="s" s="265">
        <v>533</v>
      </c>
      <c r="E42" t="s" s="249">
        <v>466</v>
      </c>
      <c r="F42" s="266">
        <v>2.7</v>
      </c>
    </row>
    <row r="43" ht="13.5" customHeight="1">
      <c r="A43" t="s" s="248">
        <v>534</v>
      </c>
      <c r="B43" t="s" s="249">
        <v>239</v>
      </c>
      <c r="C43" s="264">
        <v>3.85</v>
      </c>
      <c r="D43" t="s" s="265">
        <v>535</v>
      </c>
      <c r="E43" t="s" s="249">
        <v>466</v>
      </c>
      <c r="F43" s="266">
        <v>2.5</v>
      </c>
    </row>
    <row r="44" ht="13.5" customHeight="1">
      <c r="A44" t="s" s="248">
        <v>536</v>
      </c>
      <c r="B44" t="s" s="249">
        <v>466</v>
      </c>
      <c r="C44" s="264">
        <v>1.95</v>
      </c>
      <c r="D44" t="s" s="265">
        <v>537</v>
      </c>
      <c r="E44" t="s" s="249">
        <v>466</v>
      </c>
      <c r="F44" s="266">
        <v>1.1</v>
      </c>
    </row>
    <row r="45" ht="13.5" customHeight="1">
      <c r="A45" t="s" s="248">
        <v>538</v>
      </c>
      <c r="B45" t="s" s="249">
        <v>453</v>
      </c>
      <c r="C45" s="264">
        <v>2.25</v>
      </c>
      <c r="D45" t="s" s="265">
        <v>539</v>
      </c>
      <c r="E45" t="s" s="249">
        <v>455</v>
      </c>
      <c r="F45" s="266"/>
    </row>
    <row r="46" ht="13.5" customHeight="1">
      <c r="A46" t="s" s="248">
        <v>540</v>
      </c>
      <c r="B46" t="s" s="249">
        <v>453</v>
      </c>
      <c r="C46" s="264">
        <v>1.2</v>
      </c>
      <c r="D46" t="s" s="265">
        <v>541</v>
      </c>
      <c r="E46" t="s" s="249">
        <v>455</v>
      </c>
      <c r="F46" s="266">
        <v>3.4</v>
      </c>
    </row>
    <row r="47" ht="13.5" customHeight="1">
      <c r="A47" t="s" s="248">
        <v>542</v>
      </c>
      <c r="B47" t="s" s="249">
        <v>453</v>
      </c>
      <c r="C47" s="264">
        <v>1.55</v>
      </c>
      <c r="D47" t="s" s="276">
        <v>543</v>
      </c>
      <c r="E47" t="s" s="269">
        <v>239</v>
      </c>
      <c r="F47" s="270">
        <v>3.7</v>
      </c>
    </row>
    <row r="48" ht="13.5" customHeight="1">
      <c r="A48" t="s" s="248">
        <v>544</v>
      </c>
      <c r="B48" t="s" s="249">
        <v>239</v>
      </c>
      <c r="C48" s="264">
        <v>2.35</v>
      </c>
      <c r="D48" t="s" s="261">
        <v>545</v>
      </c>
      <c r="E48" t="s" s="259">
        <v>6</v>
      </c>
      <c r="F48" t="s" s="263">
        <v>3</v>
      </c>
    </row>
    <row r="49" ht="13.5" customHeight="1">
      <c r="A49" t="s" s="248">
        <v>546</v>
      </c>
      <c r="B49" t="s" s="249">
        <v>239</v>
      </c>
      <c r="C49" t="s" s="277">
        <v>486</v>
      </c>
      <c r="D49" t="s" s="265">
        <v>547</v>
      </c>
      <c r="E49" t="s" s="249">
        <v>453</v>
      </c>
      <c r="F49" s="266">
        <v>0.6</v>
      </c>
    </row>
    <row r="50" ht="13.5" customHeight="1">
      <c r="A50" t="s" s="248">
        <v>548</v>
      </c>
      <c r="B50" t="s" s="249">
        <v>239</v>
      </c>
      <c r="C50" s="264">
        <v>1.65</v>
      </c>
      <c r="D50" t="s" s="265">
        <v>549</v>
      </c>
      <c r="E50" t="s" s="249">
        <v>453</v>
      </c>
      <c r="F50" s="266">
        <v>0.6</v>
      </c>
    </row>
    <row r="51" ht="13.5" customHeight="1">
      <c r="A51" t="s" s="248">
        <v>550</v>
      </c>
      <c r="B51" t="s" s="269">
        <v>239</v>
      </c>
      <c r="C51" s="278">
        <v>1.8</v>
      </c>
      <c r="D51" s="273"/>
      <c r="E51" s="272"/>
      <c r="F51" s="266"/>
    </row>
    <row r="52" ht="13.5" customHeight="1">
      <c r="A52" t="s" s="279">
        <v>551</v>
      </c>
      <c r="B52" t="s" s="259">
        <v>6</v>
      </c>
      <c r="C52" t="s" s="260">
        <v>3</v>
      </c>
      <c r="D52" t="s" s="265">
        <v>552</v>
      </c>
      <c r="E52" t="s" s="249">
        <v>453</v>
      </c>
      <c r="F52" s="266">
        <v>1.7</v>
      </c>
    </row>
    <row r="53" ht="13.5" customHeight="1">
      <c r="A53" t="s" s="248">
        <v>553</v>
      </c>
      <c r="B53" t="s" s="249">
        <v>239</v>
      </c>
      <c r="C53" s="264">
        <v>1.7</v>
      </c>
      <c r="D53" t="s" s="265">
        <v>554</v>
      </c>
      <c r="E53" t="s" s="249">
        <v>453</v>
      </c>
      <c r="F53" s="266">
        <v>0.6</v>
      </c>
    </row>
    <row r="54" ht="13.5" customHeight="1">
      <c r="A54" t="s" s="248">
        <v>555</v>
      </c>
      <c r="B54" t="s" s="249">
        <v>239</v>
      </c>
      <c r="C54" s="264">
        <v>1.15</v>
      </c>
      <c r="D54" t="s" s="265">
        <v>556</v>
      </c>
      <c r="E54" t="s" s="249">
        <v>453</v>
      </c>
      <c r="F54" s="266">
        <v>1.2</v>
      </c>
    </row>
    <row r="55" ht="13.5" customHeight="1">
      <c r="A55" t="s" s="248">
        <v>557</v>
      </c>
      <c r="B55" t="s" s="249">
        <v>239</v>
      </c>
      <c r="C55" s="264">
        <v>4.7</v>
      </c>
      <c r="D55" t="s" s="265">
        <v>558</v>
      </c>
      <c r="E55" t="s" s="249">
        <v>239</v>
      </c>
      <c r="F55" s="266">
        <v>16.7</v>
      </c>
    </row>
    <row r="56" ht="13.5" customHeight="1">
      <c r="A56" t="s" s="248">
        <v>559</v>
      </c>
      <c r="B56" t="s" s="249">
        <v>239</v>
      </c>
      <c r="C56" s="264">
        <v>1.55</v>
      </c>
      <c r="D56" t="s" s="265">
        <v>560</v>
      </c>
      <c r="E56" t="s" s="249">
        <v>453</v>
      </c>
      <c r="F56" s="266">
        <v>0.6</v>
      </c>
    </row>
    <row r="57" ht="13.5" customHeight="1">
      <c r="A57" s="280">
        <v>0</v>
      </c>
      <c r="B57" s="281">
        <v>0</v>
      </c>
      <c r="C57" s="278">
        <v>0</v>
      </c>
      <c r="D57" t="s" s="265">
        <v>561</v>
      </c>
      <c r="E57" t="s" s="249">
        <v>453</v>
      </c>
      <c r="F57" s="266">
        <v>0.6</v>
      </c>
    </row>
    <row r="58" ht="13.5" customHeight="1">
      <c r="A58" t="s" s="279">
        <v>562</v>
      </c>
      <c r="B58" t="s" s="259">
        <v>6</v>
      </c>
      <c r="C58" t="s" s="260">
        <v>3</v>
      </c>
      <c r="D58" t="s" s="265">
        <v>563</v>
      </c>
      <c r="E58" t="s" s="249">
        <v>453</v>
      </c>
      <c r="F58" s="266">
        <v>0.6</v>
      </c>
    </row>
    <row r="59" ht="13.5" customHeight="1">
      <c r="A59" t="s" s="248">
        <v>564</v>
      </c>
      <c r="B59" t="s" s="249">
        <v>565</v>
      </c>
      <c r="C59" s="264">
        <v>2.5</v>
      </c>
      <c r="D59" t="s" s="265">
        <v>566</v>
      </c>
      <c r="E59" t="s" s="249">
        <v>453</v>
      </c>
      <c r="F59" s="266">
        <v>0.75</v>
      </c>
    </row>
    <row r="60" ht="13.5" customHeight="1">
      <c r="A60" t="s" s="248">
        <v>567</v>
      </c>
      <c r="B60" t="s" s="249">
        <v>455</v>
      </c>
      <c r="C60" s="264">
        <v>2.5</v>
      </c>
      <c r="D60" t="s" s="265">
        <v>568</v>
      </c>
      <c r="E60" t="s" s="249">
        <v>453</v>
      </c>
      <c r="F60" s="266">
        <v>0.8</v>
      </c>
    </row>
    <row r="61" ht="13.5" customHeight="1">
      <c r="A61" t="s" s="248">
        <v>569</v>
      </c>
      <c r="B61" t="s" s="249">
        <v>455</v>
      </c>
      <c r="C61" s="264">
        <v>2.5</v>
      </c>
      <c r="D61" t="s" s="265">
        <v>570</v>
      </c>
      <c r="E61" t="s" s="249">
        <v>453</v>
      </c>
      <c r="F61" s="266">
        <v>6</v>
      </c>
    </row>
    <row r="62" ht="13.5" customHeight="1">
      <c r="A62" t="s" s="248">
        <v>571</v>
      </c>
      <c r="B62" t="s" s="269">
        <v>455</v>
      </c>
      <c r="C62" s="278">
        <v>2.5</v>
      </c>
      <c r="D62" t="s" s="265">
        <v>572</v>
      </c>
      <c r="E62" t="s" s="249">
        <v>453</v>
      </c>
      <c r="F62" s="266">
        <v>0.75</v>
      </c>
    </row>
    <row r="63" ht="13.5" customHeight="1">
      <c r="A63" t="s" s="279">
        <v>573</v>
      </c>
      <c r="B63" t="s" s="259">
        <v>6</v>
      </c>
      <c r="C63" t="s" s="260">
        <v>3</v>
      </c>
      <c r="D63" t="s" s="265">
        <v>574</v>
      </c>
      <c r="E63" t="s" s="249">
        <v>453</v>
      </c>
      <c r="F63" s="266">
        <v>0.6</v>
      </c>
    </row>
    <row r="64" ht="13.5" customHeight="1">
      <c r="A64" t="s" s="248">
        <v>575</v>
      </c>
      <c r="B64" t="s" s="249">
        <v>455</v>
      </c>
      <c r="C64" s="264">
        <v>1.4</v>
      </c>
      <c r="D64" t="s" s="265">
        <v>576</v>
      </c>
      <c r="E64" t="s" s="249">
        <v>453</v>
      </c>
      <c r="F64" s="266">
        <v>0.6</v>
      </c>
    </row>
    <row r="65" ht="13.5" customHeight="1">
      <c r="A65" t="s" s="248">
        <v>577</v>
      </c>
      <c r="B65" t="s" s="249">
        <v>455</v>
      </c>
      <c r="C65" s="264">
        <v>1.55</v>
      </c>
      <c r="D65" t="s" s="265">
        <v>578</v>
      </c>
      <c r="E65" t="s" s="249">
        <v>453</v>
      </c>
      <c r="F65" s="266">
        <v>0.75</v>
      </c>
    </row>
    <row r="66" ht="13.5" customHeight="1">
      <c r="A66" t="s" s="248">
        <v>579</v>
      </c>
      <c r="B66" t="s" s="249">
        <v>455</v>
      </c>
      <c r="C66" s="264">
        <v>3.35</v>
      </c>
      <c r="D66" t="s" s="265">
        <v>580</v>
      </c>
      <c r="E66" t="s" s="249">
        <v>453</v>
      </c>
      <c r="F66" s="266">
        <v>0.75</v>
      </c>
    </row>
    <row r="67" ht="13.5" customHeight="1">
      <c r="A67" t="s" s="248">
        <v>581</v>
      </c>
      <c r="B67" t="s" s="269">
        <v>455</v>
      </c>
      <c r="C67" s="278">
        <v>3.35</v>
      </c>
      <c r="D67" t="s" s="265">
        <v>582</v>
      </c>
      <c r="E67" t="s" s="249">
        <v>453</v>
      </c>
      <c r="F67" s="266">
        <v>0.85</v>
      </c>
    </row>
    <row r="68" ht="13.5" customHeight="1">
      <c r="A68" t="s" s="279">
        <v>583</v>
      </c>
      <c r="B68" t="s" s="259">
        <v>6</v>
      </c>
      <c r="C68" t="s" s="260">
        <v>3</v>
      </c>
      <c r="D68" t="s" s="265">
        <v>584</v>
      </c>
      <c r="E68" t="s" s="249">
        <v>453</v>
      </c>
      <c r="F68" s="266">
        <v>0.75</v>
      </c>
    </row>
    <row r="69" ht="13.5" customHeight="1">
      <c r="A69" t="s" s="248">
        <v>585</v>
      </c>
      <c r="B69" t="s" s="249">
        <v>239</v>
      </c>
      <c r="C69" s="264">
        <v>6</v>
      </c>
      <c r="D69" t="s" s="265">
        <v>586</v>
      </c>
      <c r="E69" t="s" s="249">
        <v>453</v>
      </c>
      <c r="F69" s="266">
        <v>1.15</v>
      </c>
    </row>
    <row r="70" ht="13.5" customHeight="1">
      <c r="A70" t="s" s="248">
        <v>587</v>
      </c>
      <c r="B70" t="s" s="249">
        <v>239</v>
      </c>
      <c r="C70" s="264">
        <v>1.2</v>
      </c>
      <c r="D70" t="s" s="265">
        <v>588</v>
      </c>
      <c r="E70" t="s" s="249">
        <v>453</v>
      </c>
      <c r="F70" s="266">
        <v>1.35</v>
      </c>
    </row>
    <row r="71" ht="13.5" customHeight="1">
      <c r="A71" t="s" s="248">
        <v>589</v>
      </c>
      <c r="B71" t="s" s="249">
        <v>239</v>
      </c>
      <c r="C71" s="264">
        <v>2.8</v>
      </c>
      <c r="D71" s="274"/>
      <c r="E71" s="275"/>
      <c r="F71" s="270">
        <v>0</v>
      </c>
    </row>
    <row r="72" ht="13.5" customHeight="1">
      <c r="A72" t="s" s="248">
        <v>590</v>
      </c>
      <c r="B72" t="s" s="249">
        <v>239</v>
      </c>
      <c r="C72" s="264">
        <v>3.3</v>
      </c>
      <c r="D72" t="s" s="261">
        <v>591</v>
      </c>
      <c r="E72" t="s" s="259">
        <v>6</v>
      </c>
      <c r="F72" t="s" s="263">
        <v>3</v>
      </c>
    </row>
    <row r="73" ht="13.5" customHeight="1">
      <c r="A73" t="s" s="248">
        <v>592</v>
      </c>
      <c r="B73" t="s" s="249">
        <v>466</v>
      </c>
      <c r="C73" s="264">
        <v>10</v>
      </c>
      <c r="D73" t="s" s="265">
        <v>593</v>
      </c>
      <c r="E73" t="s" s="249">
        <v>239</v>
      </c>
      <c r="F73" s="266">
        <v>1.99</v>
      </c>
    </row>
    <row r="74" ht="13.5" customHeight="1">
      <c r="A74" t="s" s="248">
        <v>594</v>
      </c>
      <c r="B74" t="s" s="249">
        <v>239</v>
      </c>
      <c r="C74" s="264">
        <v>0.58</v>
      </c>
      <c r="D74" t="s" s="265">
        <v>595</v>
      </c>
      <c r="E74" t="s" s="249">
        <v>239</v>
      </c>
      <c r="F74" s="266">
        <v>36</v>
      </c>
    </row>
    <row r="75" ht="13.5" customHeight="1">
      <c r="A75" t="s" s="248">
        <v>596</v>
      </c>
      <c r="B75" t="s" s="269">
        <v>239</v>
      </c>
      <c r="C75" s="278">
        <v>1.5</v>
      </c>
      <c r="D75" t="s" s="265">
        <v>597</v>
      </c>
      <c r="E75" t="s" s="249">
        <v>466</v>
      </c>
      <c r="F75" s="266">
        <v>0.75</v>
      </c>
    </row>
    <row r="76" ht="13.5" customHeight="1">
      <c r="A76" t="s" s="279">
        <v>598</v>
      </c>
      <c r="B76" t="s" s="259">
        <v>6</v>
      </c>
      <c r="C76" t="s" s="260">
        <v>3</v>
      </c>
      <c r="D76" t="s" s="265">
        <v>599</v>
      </c>
      <c r="E76" t="s" s="249">
        <v>239</v>
      </c>
      <c r="F76" s="266">
        <v>1.2</v>
      </c>
    </row>
    <row r="77" ht="13.5" customHeight="1">
      <c r="A77" t="s" s="248">
        <v>600</v>
      </c>
      <c r="B77" t="s" s="249">
        <v>239</v>
      </c>
      <c r="C77" s="264">
        <v>0.68</v>
      </c>
      <c r="D77" t="s" s="265">
        <v>601</v>
      </c>
      <c r="E77" t="s" s="249">
        <v>239</v>
      </c>
      <c r="F77" s="266">
        <v>3.4</v>
      </c>
    </row>
    <row r="78" ht="13.5" customHeight="1">
      <c r="A78" t="s" s="248">
        <v>602</v>
      </c>
      <c r="B78" t="s" s="249">
        <v>239</v>
      </c>
      <c r="C78" s="264">
        <v>0.85</v>
      </c>
      <c r="D78" t="s" s="265">
        <v>603</v>
      </c>
      <c r="E78" t="s" s="249">
        <v>239</v>
      </c>
      <c r="F78" s="266">
        <v>2.6</v>
      </c>
    </row>
    <row r="79" ht="13.5" customHeight="1">
      <c r="A79" t="s" s="248">
        <v>604</v>
      </c>
      <c r="B79" t="s" s="249">
        <v>239</v>
      </c>
      <c r="C79" s="264">
        <v>0.85</v>
      </c>
      <c r="D79" s="273"/>
      <c r="E79" s="272"/>
      <c r="F79" s="266">
        <v>0</v>
      </c>
    </row>
    <row r="80" ht="13.5" customHeight="1">
      <c r="A80" t="s" s="248">
        <v>605</v>
      </c>
      <c r="B80" t="s" s="249">
        <v>239</v>
      </c>
      <c r="C80" s="264">
        <v>0.75</v>
      </c>
      <c r="D80" s="273"/>
      <c r="E80" s="272"/>
      <c r="F80" s="266">
        <v>0</v>
      </c>
    </row>
    <row r="81" ht="13.5" customHeight="1">
      <c r="A81" t="s" s="248">
        <v>606</v>
      </c>
      <c r="B81" t="s" s="249">
        <v>239</v>
      </c>
      <c r="C81" s="264">
        <v>1.05</v>
      </c>
      <c r="D81" s="273"/>
      <c r="E81" s="272"/>
      <c r="F81" s="266">
        <v>0</v>
      </c>
    </row>
    <row r="82" ht="13.5" customHeight="1">
      <c r="A82" t="s" s="248">
        <v>607</v>
      </c>
      <c r="B82" t="s" s="249">
        <v>239</v>
      </c>
      <c r="C82" s="264">
        <v>1.1</v>
      </c>
      <c r="D82" s="273"/>
      <c r="E82" s="272"/>
      <c r="F82" s="266"/>
    </row>
    <row r="83" ht="13.5" customHeight="1">
      <c r="A83" t="s" s="248">
        <v>608</v>
      </c>
      <c r="B83" t="s" s="249">
        <v>239</v>
      </c>
      <c r="C83" s="264">
        <v>2.6</v>
      </c>
      <c r="D83" s="273"/>
      <c r="E83" s="272"/>
      <c r="F83" s="266"/>
    </row>
    <row r="84" ht="13.5" customHeight="1">
      <c r="A84" t="s" s="248">
        <v>609</v>
      </c>
      <c r="B84" s="282">
        <v>0</v>
      </c>
      <c r="C84" s="250">
        <v>4.5</v>
      </c>
      <c r="D84" s="283"/>
      <c r="E84" s="275"/>
      <c r="F84" s="270"/>
    </row>
    <row r="85" ht="13.5" customHeight="1">
      <c r="A85" s="280">
        <v>0</v>
      </c>
      <c r="B85" t="s" s="249">
        <v>239</v>
      </c>
      <c r="C85" s="250"/>
      <c r="D85" t="s" s="284">
        <v>610</v>
      </c>
      <c r="E85" t="s" s="259">
        <v>6</v>
      </c>
      <c r="F85" t="s" s="263">
        <v>3</v>
      </c>
    </row>
    <row r="86" ht="13.5" customHeight="1">
      <c r="A86" t="s" s="248">
        <v>611</v>
      </c>
      <c r="B86" t="s" s="249">
        <v>239</v>
      </c>
      <c r="C86" s="264">
        <v>3.45</v>
      </c>
      <c r="D86" t="s" s="265">
        <v>612</v>
      </c>
      <c r="E86" t="s" s="249">
        <v>239</v>
      </c>
      <c r="F86" s="266">
        <v>4</v>
      </c>
    </row>
    <row r="87" ht="13.5" customHeight="1">
      <c r="A87" t="s" s="248">
        <v>613</v>
      </c>
      <c r="B87" t="s" s="269">
        <v>239</v>
      </c>
      <c r="C87" s="278">
        <v>3.8</v>
      </c>
      <c r="D87" t="s" s="265">
        <v>614</v>
      </c>
      <c r="E87" t="s" s="249">
        <v>239</v>
      </c>
      <c r="F87" s="266">
        <v>1.45</v>
      </c>
    </row>
    <row r="88" ht="13.5" customHeight="1">
      <c r="A88" t="s" s="279">
        <v>615</v>
      </c>
      <c r="B88" t="s" s="259">
        <v>6</v>
      </c>
      <c r="C88" t="s" s="260">
        <v>3</v>
      </c>
      <c r="D88" t="s" s="265">
        <v>616</v>
      </c>
      <c r="E88" t="s" s="249">
        <v>239</v>
      </c>
      <c r="F88" s="266">
        <v>7.4</v>
      </c>
    </row>
    <row r="89" ht="13.5" customHeight="1">
      <c r="A89" t="s" s="248">
        <v>617</v>
      </c>
      <c r="B89" t="s" s="249">
        <v>239</v>
      </c>
      <c r="C89" s="264">
        <v>6</v>
      </c>
      <c r="D89" t="s" s="265">
        <v>618</v>
      </c>
      <c r="E89" t="s" s="249">
        <v>466</v>
      </c>
      <c r="F89" s="266">
        <v>1.05</v>
      </c>
    </row>
    <row r="90" ht="13.5" customHeight="1">
      <c r="A90" t="s" s="248">
        <v>619</v>
      </c>
      <c r="B90" t="s" s="249">
        <v>239</v>
      </c>
      <c r="C90" s="264">
        <v>3.7</v>
      </c>
      <c r="D90" t="s" s="265">
        <v>620</v>
      </c>
      <c r="E90" t="s" s="249">
        <v>239</v>
      </c>
      <c r="F90" s="266">
        <v>1.5</v>
      </c>
    </row>
    <row r="91" ht="13.5" customHeight="1">
      <c r="A91" t="s" s="248">
        <v>621</v>
      </c>
      <c r="B91" t="s" s="249">
        <v>239</v>
      </c>
      <c r="C91" s="264">
        <v>3.7</v>
      </c>
      <c r="D91" t="s" s="265">
        <v>622</v>
      </c>
      <c r="E91" t="s" s="249">
        <v>466</v>
      </c>
      <c r="F91" s="266">
        <v>1.5</v>
      </c>
    </row>
    <row r="92" ht="13.5" customHeight="1">
      <c r="A92" t="s" s="248">
        <v>623</v>
      </c>
      <c r="B92" t="s" s="249">
        <v>455</v>
      </c>
      <c r="C92" s="264">
        <v>2.3</v>
      </c>
      <c r="D92" t="s" s="265">
        <v>624</v>
      </c>
      <c r="E92" t="s" s="249">
        <v>239</v>
      </c>
      <c r="F92" s="266">
        <v>3.99</v>
      </c>
    </row>
    <row r="93" ht="13.5" customHeight="1">
      <c r="A93" t="s" s="248">
        <v>625</v>
      </c>
      <c r="B93" t="s" s="249">
        <v>239</v>
      </c>
      <c r="C93" s="264">
        <v>2.7</v>
      </c>
      <c r="D93" t="s" s="265">
        <v>626</v>
      </c>
      <c r="E93" t="s" s="249">
        <v>239</v>
      </c>
      <c r="F93" s="266">
        <v>3.2</v>
      </c>
    </row>
    <row r="94" ht="13.5" customHeight="1">
      <c r="A94" t="s" s="248">
        <v>627</v>
      </c>
      <c r="B94" t="s" s="249">
        <v>239</v>
      </c>
      <c r="C94" s="264">
        <v>7.9</v>
      </c>
      <c r="D94" t="s" s="265">
        <v>628</v>
      </c>
      <c r="E94" t="s" s="249">
        <v>239</v>
      </c>
      <c r="F94" s="266">
        <v>10.2</v>
      </c>
    </row>
    <row r="95" ht="13.5" customHeight="1">
      <c r="A95" t="s" s="248">
        <v>629</v>
      </c>
      <c r="B95" t="s" s="249">
        <v>239</v>
      </c>
      <c r="C95" s="264">
        <v>11.5</v>
      </c>
      <c r="D95" t="s" s="265">
        <v>630</v>
      </c>
      <c r="E95" t="s" s="249">
        <v>239</v>
      </c>
      <c r="F95" s="266">
        <v>9.9</v>
      </c>
    </row>
    <row r="96" ht="13.5" customHeight="1">
      <c r="A96" t="s" s="248">
        <v>631</v>
      </c>
      <c r="B96" t="s" s="249">
        <v>632</v>
      </c>
      <c r="C96" s="264">
        <v>1.8</v>
      </c>
      <c r="D96" t="s" s="265">
        <v>633</v>
      </c>
      <c r="E96" t="s" s="249">
        <v>239</v>
      </c>
      <c r="F96" s="266">
        <v>2.99</v>
      </c>
    </row>
    <row r="97" ht="13.5" customHeight="1">
      <c r="A97" t="s" s="248">
        <v>634</v>
      </c>
      <c r="B97" t="s" s="249">
        <v>239</v>
      </c>
      <c r="C97" s="264"/>
      <c r="D97" t="s" s="265">
        <v>635</v>
      </c>
      <c r="E97" t="s" s="249">
        <v>239</v>
      </c>
      <c r="F97" s="266">
        <v>2.99</v>
      </c>
    </row>
    <row r="98" ht="13.5" customHeight="1">
      <c r="A98" t="s" s="248">
        <v>636</v>
      </c>
      <c r="B98" t="s" s="249">
        <v>239</v>
      </c>
      <c r="C98" s="264"/>
      <c r="D98" t="s" s="265">
        <v>637</v>
      </c>
      <c r="E98" t="s" s="249">
        <v>466</v>
      </c>
      <c r="F98" s="266">
        <v>0.28</v>
      </c>
    </row>
    <row r="99" ht="13.5" customHeight="1">
      <c r="A99" t="s" s="248">
        <v>638</v>
      </c>
      <c r="B99" t="s" s="269">
        <v>239</v>
      </c>
      <c r="C99" s="278"/>
      <c r="D99" t="s" s="265">
        <v>639</v>
      </c>
      <c r="E99" t="s" s="249">
        <v>239</v>
      </c>
      <c r="F99" s="266">
        <v>9.99</v>
      </c>
    </row>
    <row r="100" ht="13.5" customHeight="1">
      <c r="A100" t="s" s="279">
        <v>640</v>
      </c>
      <c r="B100" t="s" s="259">
        <v>6</v>
      </c>
      <c r="C100" t="s" s="260">
        <v>3</v>
      </c>
      <c r="D100" t="s" s="265">
        <v>641</v>
      </c>
      <c r="E100" t="s" s="249">
        <v>466</v>
      </c>
      <c r="F100" s="266"/>
    </row>
    <row r="101" ht="13.5" customHeight="1">
      <c r="A101" t="s" s="248">
        <v>642</v>
      </c>
      <c r="B101" t="s" s="249">
        <v>455</v>
      </c>
      <c r="C101" s="264">
        <v>4.8</v>
      </c>
      <c r="D101" t="s" s="265">
        <v>643</v>
      </c>
      <c r="E101" t="s" s="249">
        <v>239</v>
      </c>
      <c r="F101" s="266">
        <v>8.9</v>
      </c>
    </row>
    <row r="102" ht="13.5" customHeight="1">
      <c r="A102" t="s" s="248">
        <v>644</v>
      </c>
      <c r="B102" t="s" s="249">
        <v>455</v>
      </c>
      <c r="C102" s="264">
        <v>3.95</v>
      </c>
      <c r="D102" t="s" s="265">
        <v>645</v>
      </c>
      <c r="E102" t="s" s="249">
        <v>239</v>
      </c>
      <c r="F102" s="266"/>
    </row>
    <row r="103" ht="13.5" customHeight="1">
      <c r="A103" t="s" s="248">
        <v>646</v>
      </c>
      <c r="B103" t="s" s="249">
        <v>455</v>
      </c>
      <c r="C103" s="264">
        <v>9.5</v>
      </c>
      <c r="D103" t="s" s="265">
        <v>647</v>
      </c>
      <c r="E103" t="s" s="249">
        <v>239</v>
      </c>
      <c r="F103" s="266">
        <v>6.8</v>
      </c>
    </row>
    <row r="104" ht="13.5" customHeight="1">
      <c r="A104" t="s" s="248">
        <v>648</v>
      </c>
      <c r="B104" t="s" s="249">
        <v>453</v>
      </c>
      <c r="C104" s="264">
        <v>2.25</v>
      </c>
      <c r="D104" t="s" s="265">
        <v>649</v>
      </c>
      <c r="E104" t="s" s="249">
        <v>239</v>
      </c>
      <c r="F104" s="266">
        <v>2.5</v>
      </c>
    </row>
    <row r="105" ht="13.5" customHeight="1">
      <c r="A105" t="s" s="248">
        <v>650</v>
      </c>
      <c r="B105" t="s" s="249">
        <v>453</v>
      </c>
      <c r="C105" s="264">
        <v>2.25</v>
      </c>
      <c r="D105" t="s" s="265">
        <v>651</v>
      </c>
      <c r="E105" t="s" s="249">
        <v>239</v>
      </c>
      <c r="F105" s="266">
        <v>2.2</v>
      </c>
    </row>
    <row r="106" ht="13.5" customHeight="1">
      <c r="A106" t="s" s="248">
        <v>652</v>
      </c>
      <c r="B106" t="s" s="249">
        <v>453</v>
      </c>
      <c r="C106" s="264">
        <v>2.25</v>
      </c>
      <c r="D106" t="s" s="265">
        <v>653</v>
      </c>
      <c r="E106" t="s" s="249">
        <v>239</v>
      </c>
      <c r="F106" s="266">
        <v>4.2</v>
      </c>
    </row>
    <row r="107" ht="13.5" customHeight="1">
      <c r="A107" t="s" s="248">
        <v>654</v>
      </c>
      <c r="B107" t="s" s="249">
        <v>455</v>
      </c>
      <c r="C107" s="264">
        <v>9.25</v>
      </c>
      <c r="D107" t="s" s="265">
        <v>655</v>
      </c>
      <c r="E107" t="s" s="249">
        <v>239</v>
      </c>
      <c r="F107" s="266">
        <v>4.2</v>
      </c>
    </row>
    <row r="108" ht="13.5" customHeight="1">
      <c r="A108" t="s" s="248">
        <v>656</v>
      </c>
      <c r="B108" t="s" s="249">
        <v>453</v>
      </c>
      <c r="C108" s="264">
        <v>2.25</v>
      </c>
      <c r="D108" s="285">
        <v>0</v>
      </c>
      <c r="E108" s="282">
        <v>0</v>
      </c>
      <c r="F108" s="266">
        <v>0</v>
      </c>
    </row>
    <row r="109" ht="13.5" customHeight="1">
      <c r="A109" t="s" s="248">
        <v>657</v>
      </c>
      <c r="B109" t="s" s="249">
        <v>453</v>
      </c>
      <c r="C109" s="264">
        <v>2.25</v>
      </c>
      <c r="D109" s="286">
        <v>0</v>
      </c>
      <c r="E109" s="281">
        <v>0</v>
      </c>
      <c r="F109" s="270">
        <v>0</v>
      </c>
    </row>
    <row r="110" ht="13.5" customHeight="1">
      <c r="A110" t="s" s="248">
        <v>658</v>
      </c>
      <c r="B110" t="s" s="249">
        <v>455</v>
      </c>
      <c r="C110" s="264">
        <v>3.8</v>
      </c>
      <c r="D110" t="s" s="261">
        <v>659</v>
      </c>
      <c r="E110" t="s" s="259">
        <v>6</v>
      </c>
      <c r="F110" t="s" s="263">
        <v>3</v>
      </c>
    </row>
    <row r="111" ht="13.5" customHeight="1">
      <c r="A111" t="s" s="248">
        <v>660</v>
      </c>
      <c r="B111" t="s" s="249">
        <v>239</v>
      </c>
      <c r="C111" s="264">
        <v>19.5</v>
      </c>
      <c r="D111" t="s" s="265">
        <v>661</v>
      </c>
      <c r="E111" t="s" s="249">
        <v>455</v>
      </c>
      <c r="F111" s="266">
        <v>6.8</v>
      </c>
    </row>
    <row r="112" ht="13.5" customHeight="1">
      <c r="A112" t="s" s="248">
        <v>662</v>
      </c>
      <c r="B112" t="s" s="249">
        <v>455</v>
      </c>
      <c r="C112" s="264">
        <v>8.4</v>
      </c>
      <c r="D112" t="s" s="265">
        <v>663</v>
      </c>
      <c r="E112" t="s" s="249">
        <v>455</v>
      </c>
      <c r="F112" s="266">
        <v>2.95</v>
      </c>
    </row>
    <row r="113" ht="13.5" customHeight="1">
      <c r="A113" t="s" s="248">
        <v>664</v>
      </c>
      <c r="B113" t="s" s="249">
        <v>455</v>
      </c>
      <c r="C113" s="264">
        <v>9.5</v>
      </c>
      <c r="D113" t="s" s="265">
        <v>665</v>
      </c>
      <c r="E113" t="s" s="249">
        <v>455</v>
      </c>
      <c r="F113" s="266">
        <v>3.4</v>
      </c>
    </row>
    <row r="114" ht="13.5" customHeight="1">
      <c r="A114" t="s" s="248">
        <v>666</v>
      </c>
      <c r="B114" t="s" s="249">
        <v>455</v>
      </c>
      <c r="C114" s="264">
        <v>2.5</v>
      </c>
      <c r="D114" t="s" s="265">
        <v>667</v>
      </c>
      <c r="E114" t="s" s="249">
        <v>455</v>
      </c>
      <c r="F114" s="266">
        <v>3.9</v>
      </c>
    </row>
    <row r="115" ht="13.5" customHeight="1">
      <c r="A115" t="s" s="248">
        <v>668</v>
      </c>
      <c r="B115" t="s" s="249">
        <v>455</v>
      </c>
      <c r="C115" s="264">
        <v>4.9</v>
      </c>
      <c r="D115" t="s" s="265">
        <v>669</v>
      </c>
      <c r="E115" t="s" s="249">
        <v>455</v>
      </c>
      <c r="F115" s="266">
        <v>3.3</v>
      </c>
    </row>
    <row r="116" ht="13.5" customHeight="1">
      <c r="A116" t="s" s="248">
        <v>670</v>
      </c>
      <c r="B116" t="s" s="249">
        <v>455</v>
      </c>
      <c r="C116" s="264">
        <v>4.9</v>
      </c>
      <c r="D116" s="285">
        <v>0</v>
      </c>
      <c r="E116" s="282">
        <v>0</v>
      </c>
      <c r="F116" s="266">
        <v>0</v>
      </c>
    </row>
    <row r="117" ht="13.5" customHeight="1">
      <c r="A117" t="s" s="248">
        <v>671</v>
      </c>
      <c r="B117" t="s" s="249">
        <v>453</v>
      </c>
      <c r="C117" s="264">
        <v>2.5</v>
      </c>
      <c r="D117" s="285">
        <v>0</v>
      </c>
      <c r="E117" s="282">
        <v>0</v>
      </c>
      <c r="F117" s="266">
        <v>0</v>
      </c>
    </row>
    <row r="118" ht="13.5" customHeight="1">
      <c r="A118" t="s" s="248">
        <v>672</v>
      </c>
      <c r="B118" t="s" s="249">
        <v>455</v>
      </c>
      <c r="C118" s="264">
        <v>8.699999999999999</v>
      </c>
      <c r="D118" s="285">
        <v>0</v>
      </c>
      <c r="E118" s="282">
        <v>0</v>
      </c>
      <c r="F118" s="266">
        <v>0</v>
      </c>
    </row>
    <row r="119" ht="13.5" customHeight="1">
      <c r="A119" t="s" s="248">
        <v>673</v>
      </c>
      <c r="B119" t="s" s="249">
        <v>455</v>
      </c>
      <c r="C119" s="250">
        <v>10.2</v>
      </c>
      <c r="D119" s="283"/>
      <c r="E119" s="275"/>
      <c r="F119" s="270">
        <v>0</v>
      </c>
    </row>
    <row r="120" ht="13.5" customHeight="1">
      <c r="A120" t="s" s="279">
        <v>674</v>
      </c>
      <c r="B120" t="s" s="287">
        <v>6</v>
      </c>
      <c r="C120" t="s" s="288">
        <v>3</v>
      </c>
      <c r="D120" t="s" s="261">
        <v>675</v>
      </c>
      <c r="E120" t="s" s="259">
        <v>6</v>
      </c>
      <c r="F120" t="s" s="263">
        <v>3</v>
      </c>
    </row>
    <row r="121" ht="13.5" customHeight="1">
      <c r="A121" t="s" s="248">
        <v>676</v>
      </c>
      <c r="B121" s="282">
        <v>0</v>
      </c>
      <c r="C121" s="264">
        <v>0</v>
      </c>
      <c r="D121" t="s" s="265">
        <v>677</v>
      </c>
      <c r="E121" t="s" s="249">
        <v>239</v>
      </c>
      <c r="F121" s="266">
        <v>2.2</v>
      </c>
    </row>
    <row r="122" ht="13.5" customHeight="1">
      <c r="A122" t="s" s="248">
        <v>678</v>
      </c>
      <c r="B122" s="282">
        <v>0</v>
      </c>
      <c r="C122" s="264">
        <v>0</v>
      </c>
      <c r="D122" t="s" s="276">
        <v>679</v>
      </c>
      <c r="E122" t="s" s="269">
        <v>239</v>
      </c>
      <c r="F122" s="270">
        <v>2.5</v>
      </c>
    </row>
    <row r="123" ht="13.5" customHeight="1">
      <c r="A123" t="s" s="248">
        <v>680</v>
      </c>
      <c r="B123" s="282">
        <v>0</v>
      </c>
      <c r="C123" s="264">
        <v>0</v>
      </c>
      <c r="D123" t="s" s="261">
        <v>681</v>
      </c>
      <c r="E123" t="s" s="259">
        <v>6</v>
      </c>
      <c r="F123" t="s" s="263">
        <v>3</v>
      </c>
    </row>
    <row r="124" ht="13.5" customHeight="1">
      <c r="A124" t="s" s="248">
        <v>682</v>
      </c>
      <c r="B124" s="282">
        <v>0</v>
      </c>
      <c r="C124" s="264">
        <v>0</v>
      </c>
      <c r="D124" t="s" s="265">
        <v>683</v>
      </c>
      <c r="E124" t="s" s="249">
        <v>239</v>
      </c>
      <c r="F124" s="266">
        <v>1.2</v>
      </c>
    </row>
    <row r="125" ht="13.5" customHeight="1">
      <c r="A125" t="s" s="248">
        <v>684</v>
      </c>
      <c r="B125" s="282">
        <v>0</v>
      </c>
      <c r="C125" s="264">
        <v>0</v>
      </c>
      <c r="D125" t="s" s="265">
        <v>685</v>
      </c>
      <c r="E125" t="s" s="249">
        <v>239</v>
      </c>
      <c r="F125" s="266">
        <v>2.3</v>
      </c>
    </row>
    <row r="126" ht="13.5" customHeight="1">
      <c r="A126" s="289"/>
      <c r="B126" s="272"/>
      <c r="C126" s="264">
        <v>0</v>
      </c>
      <c r="D126" t="s" s="265">
        <v>686</v>
      </c>
      <c r="E126" t="s" s="249">
        <v>239</v>
      </c>
      <c r="F126" s="266">
        <v>2.7</v>
      </c>
    </row>
    <row r="127" ht="13.5" customHeight="1">
      <c r="A127" s="289"/>
      <c r="B127" s="272"/>
      <c r="C127" s="264">
        <v>0</v>
      </c>
      <c r="D127" t="s" s="265">
        <v>687</v>
      </c>
      <c r="E127" t="s" s="249">
        <v>239</v>
      </c>
      <c r="F127" s="266">
        <v>4.5</v>
      </c>
    </row>
    <row r="128" ht="13.5" customHeight="1">
      <c r="A128" s="289"/>
      <c r="B128" s="272"/>
      <c r="C128" s="264">
        <v>0</v>
      </c>
      <c r="D128" t="s" s="265">
        <v>688</v>
      </c>
      <c r="E128" t="s" s="249">
        <v>239</v>
      </c>
      <c r="F128" s="266">
        <v>2.8</v>
      </c>
    </row>
    <row r="129" ht="13.5" customHeight="1">
      <c r="A129" t="s" s="290">
        <v>689</v>
      </c>
      <c r="B129" s="291"/>
      <c r="C129" s="292"/>
      <c r="D129" s="292"/>
      <c r="E129" s="292"/>
      <c r="F129" s="292"/>
    </row>
  </sheetData>
  <mergeCells count="1">
    <mergeCell ref="A129:F129"/>
  </mergeCells>
  <conditionalFormatting sqref="A1:F1 A2:C14 E2:F12 D13:F13 E14:F32 A15:C48 D33:F33 E34:F47 D48:F48 A49:C73 E49:F71 D72:F72 E73:F84 A74:C110 D85:F85 E86:F109 D110:F110 A111:C121 E111:F119 D120:F120 E121:F122 A122:C128 D123:F123 E124:F128 A129">
    <cfRule type="cellIs" dxfId="36" priority="1" operator="equal" stopIfTrue="1">
      <formula>0</formula>
    </cfRule>
  </conditionalFormatting>
  <pageMargins left="0.25" right="0.305556" top="0.25" bottom="0.75" header="0.277778" footer="0.277778"/>
  <pageSetup firstPageNumber="1" fitToHeight="1" fitToWidth="1" scale="76" useFirstPageNumber="0" orientation="portrait" pageOrder="downThenOver"/>
  <headerFooter>
    <oddFooter>&amp;C&amp;"Helvetica,Regular"&amp;12&amp;K000000&amp;P</oddFooter>
  </headerFooter>
</worksheet>
</file>

<file path=xl/worksheets/sheet15.xml><?xml version="1.0" encoding="utf-8"?>
<worksheet xmlns:r="http://schemas.openxmlformats.org/officeDocument/2006/relationships" xmlns="http://schemas.openxmlformats.org/spreadsheetml/2006/main">
  <sheetViews>
    <sheetView workbookViewId="0" showGridLines="0" defaultGridColor="1"/>
  </sheetViews>
  <sheetFormatPr defaultColWidth="10" defaultRowHeight="13" customHeight="1" outlineLevelRow="0" outlineLevelCol="0"/>
  <cols>
    <col min="1" max="256" width="10" customWidth="1"/>
  </cols>
  <sheetData/>
  <pageMargins left="0.25" right="0.305556" top="0.25" bottom="0.75" header="0.277778" footer="0.277778"/>
  <pageSetup firstPageNumber="1" fitToHeight="1" fitToWidth="1" scale="76" useFirstPageNumber="0" orientation="portrait" pageOrder="downThenOver"/>
  <headerFooter>
    <oddFooter>&amp;C&amp;"Helvetica,Regular"&amp;12&amp;K000000&amp;P</oddFooter>
  </headerFooter>
  <drawing r:id="rId1"/>
</worksheet>
</file>

<file path=xl/worksheets/sheet16.xml><?xml version="1.0" encoding="utf-8"?>
<worksheet xmlns:r="http://schemas.openxmlformats.org/officeDocument/2006/relationships" xmlns="http://schemas.openxmlformats.org/spreadsheetml/2006/main">
  <dimension ref="A1"/>
  <sheetViews>
    <sheetView workbookViewId="0" showGridLines="0" defaultGridColor="1"/>
  </sheetViews>
  <sheetFormatPr defaultColWidth="19.6" defaultRowHeight="18" customHeight="1" outlineLevelRow="0" outlineLevelCol="0"/>
  <cols>
    <col min="1" max="1" width="38.5938" style="293" customWidth="1"/>
    <col min="2" max="256" width="19.6016" style="293" customWidth="1"/>
  </cols>
  <sheetData>
    <row r="1" ht="18.75" customHeight="1">
      <c r="A1" t="s" s="256">
        <v>690</v>
      </c>
    </row>
  </sheetData>
  <pageMargins left="0.5" right="0.25" top="0.25" bottom="0.5" header="0.25" footer="0.25"/>
  <pageSetup firstPageNumber="1" fitToHeight="1" fitToWidth="1" scale="75" useFirstPageNumber="0" orientation="portrait" pageOrder="downThenOver"/>
  <headerFooter>
    <oddFooter>&amp;C&amp;"Helvetica,Regular"&amp;12&amp;K000000&amp;P</oddFooter>
  </headerFooter>
</worksheet>
</file>

<file path=xl/worksheets/sheet17.xml><?xml version="1.0" encoding="utf-8"?>
<worksheet xmlns:r="http://schemas.openxmlformats.org/officeDocument/2006/relationships" xmlns="http://schemas.openxmlformats.org/spreadsheetml/2006/main">
  <dimension ref="A1:F189"/>
  <sheetViews>
    <sheetView workbookViewId="0" showGridLines="0" defaultGridColor="1"/>
  </sheetViews>
  <sheetFormatPr defaultColWidth="20" defaultRowHeight="18" customHeight="1" outlineLevelRow="0" outlineLevelCol="0"/>
  <cols>
    <col min="1" max="1" width="50.3047" style="294" customWidth="1"/>
    <col min="2" max="2" width="6.73438" style="294" customWidth="1"/>
    <col min="3" max="3" width="10.4062" style="294" customWidth="1"/>
    <col min="4" max="4" width="50.3047" style="294" customWidth="1"/>
    <col min="5" max="5" width="10.4062" style="294" customWidth="1"/>
    <col min="6" max="6" width="10.4062" style="294" customWidth="1"/>
    <col min="7" max="256" width="20" style="294" customWidth="1"/>
  </cols>
  <sheetData>
    <row r="1" ht="14.05" customHeight="1">
      <c r="A1" t="s" s="295">
        <v>691</v>
      </c>
      <c r="B1" t="s" s="189">
        <v>213</v>
      </c>
      <c r="C1" s="190">
        <v>2.2</v>
      </c>
      <c r="D1" t="s" s="296">
        <v>692</v>
      </c>
      <c r="E1" t="s" s="189">
        <v>213</v>
      </c>
      <c r="F1" s="297">
        <v>6.3</v>
      </c>
    </row>
    <row r="2" ht="14.05" customHeight="1">
      <c r="A2" t="s" s="295">
        <v>693</v>
      </c>
      <c r="B2" t="s" s="189">
        <v>213</v>
      </c>
      <c r="C2" s="190">
        <v>8.4</v>
      </c>
      <c r="D2" t="s" s="296">
        <v>694</v>
      </c>
      <c r="E2" t="s" s="189">
        <v>213</v>
      </c>
      <c r="F2" s="297">
        <v>3.3</v>
      </c>
    </row>
    <row r="3" ht="14.05" customHeight="1">
      <c r="A3" t="s" s="295">
        <v>695</v>
      </c>
      <c r="B3" t="s" s="189">
        <v>239</v>
      </c>
      <c r="C3" s="190">
        <v>15.6</v>
      </c>
      <c r="D3" t="s" s="296">
        <v>696</v>
      </c>
      <c r="E3" t="s" s="189">
        <v>321</v>
      </c>
      <c r="F3" s="297">
        <v>2.85</v>
      </c>
    </row>
    <row r="4" ht="14.05" customHeight="1">
      <c r="A4" t="s" s="295">
        <v>697</v>
      </c>
      <c r="B4" t="s" s="189">
        <v>239</v>
      </c>
      <c r="C4" s="190">
        <v>14.1</v>
      </c>
      <c r="D4" t="s" s="296">
        <v>698</v>
      </c>
      <c r="E4" t="s" s="189">
        <v>321</v>
      </c>
      <c r="F4" s="297">
        <v>2.6</v>
      </c>
    </row>
    <row r="5" ht="14.05" customHeight="1">
      <c r="A5" t="s" s="295">
        <v>699</v>
      </c>
      <c r="B5" t="s" s="189">
        <v>213</v>
      </c>
      <c r="C5" s="190">
        <v>1.96</v>
      </c>
      <c r="D5" t="s" s="296">
        <v>700</v>
      </c>
      <c r="E5" t="s" s="189">
        <v>321</v>
      </c>
      <c r="F5" s="297">
        <v>3.1</v>
      </c>
    </row>
    <row r="6" ht="14.05" customHeight="1">
      <c r="A6" t="s" s="295">
        <v>701</v>
      </c>
      <c r="B6" t="s" s="189">
        <v>239</v>
      </c>
      <c r="C6" s="190">
        <v>17.9</v>
      </c>
      <c r="D6" t="s" s="296">
        <v>702</v>
      </c>
      <c r="E6" t="s" s="189">
        <v>321</v>
      </c>
      <c r="F6" s="297">
        <v>4.5</v>
      </c>
    </row>
    <row r="7" ht="14.05" customHeight="1">
      <c r="A7" t="s" s="295">
        <v>703</v>
      </c>
      <c r="B7" t="s" s="189">
        <v>239</v>
      </c>
      <c r="C7" s="190">
        <v>14.4</v>
      </c>
      <c r="D7" t="s" s="296">
        <v>704</v>
      </c>
      <c r="E7" t="s" s="189">
        <v>213</v>
      </c>
      <c r="F7" s="297">
        <v>1.65</v>
      </c>
    </row>
    <row r="8" ht="14.05" customHeight="1">
      <c r="A8" t="s" s="295">
        <v>705</v>
      </c>
      <c r="B8" t="s" s="189">
        <v>239</v>
      </c>
      <c r="C8" s="190">
        <v>16.5</v>
      </c>
      <c r="D8" t="s" s="296">
        <v>706</v>
      </c>
      <c r="E8" t="s" s="189">
        <v>707</v>
      </c>
      <c r="F8" s="297">
        <v>1.6</v>
      </c>
    </row>
    <row r="9" ht="14.05" customHeight="1">
      <c r="A9" t="s" s="295">
        <v>708</v>
      </c>
      <c r="B9" t="s" s="189">
        <v>239</v>
      </c>
      <c r="C9" s="190">
        <v>10.9</v>
      </c>
      <c r="D9" t="s" s="296">
        <v>709</v>
      </c>
      <c r="E9" t="s" s="189">
        <v>707</v>
      </c>
      <c r="F9" s="297">
        <v>1</v>
      </c>
    </row>
    <row r="10" ht="14.05" customHeight="1">
      <c r="A10" t="s" s="295">
        <v>710</v>
      </c>
      <c r="B10" t="s" s="189">
        <v>239</v>
      </c>
      <c r="C10" s="190">
        <v>12.6</v>
      </c>
      <c r="D10" t="s" s="296">
        <v>711</v>
      </c>
      <c r="E10" t="s" s="189">
        <v>213</v>
      </c>
      <c r="F10" s="297">
        <v>4.35</v>
      </c>
    </row>
    <row r="11" ht="14.05" customHeight="1">
      <c r="A11" t="s" s="295">
        <v>712</v>
      </c>
      <c r="B11" t="s" s="189">
        <v>239</v>
      </c>
      <c r="C11" s="190">
        <v>13.12</v>
      </c>
      <c r="D11" t="s" s="296">
        <v>713</v>
      </c>
      <c r="E11" t="s" s="189">
        <v>213</v>
      </c>
      <c r="F11" s="297">
        <v>3.25</v>
      </c>
    </row>
    <row r="12" ht="14.05" customHeight="1">
      <c r="A12" t="s" s="295">
        <v>714</v>
      </c>
      <c r="B12" t="s" s="189">
        <v>239</v>
      </c>
      <c r="C12" s="190">
        <v>8.449999999999999</v>
      </c>
      <c r="D12" t="s" s="296">
        <v>715</v>
      </c>
      <c r="E12" t="s" s="189">
        <v>213</v>
      </c>
      <c r="F12" s="297">
        <v>4.1</v>
      </c>
    </row>
    <row r="13" ht="14.05" customHeight="1">
      <c r="A13" t="s" s="295">
        <v>716</v>
      </c>
      <c r="B13" t="s" s="189">
        <v>213</v>
      </c>
      <c r="C13" s="190">
        <v>8.199999999999999</v>
      </c>
      <c r="D13" t="s" s="296">
        <v>717</v>
      </c>
      <c r="E13" t="s" s="189">
        <v>213</v>
      </c>
      <c r="F13" s="297">
        <v>3.45</v>
      </c>
    </row>
    <row r="14" ht="14.05" customHeight="1">
      <c r="A14" t="s" s="295">
        <v>718</v>
      </c>
      <c r="B14" t="s" s="189">
        <v>239</v>
      </c>
      <c r="C14" s="190">
        <v>6.4</v>
      </c>
      <c r="D14" t="s" s="296">
        <v>719</v>
      </c>
      <c r="E14" t="s" s="189">
        <v>239</v>
      </c>
      <c r="F14" s="297">
        <v>6.7</v>
      </c>
    </row>
    <row r="15" ht="14.05" customHeight="1">
      <c r="A15" t="s" s="295">
        <v>720</v>
      </c>
      <c r="B15" t="s" s="189">
        <v>239</v>
      </c>
      <c r="C15" s="190">
        <v>6.4</v>
      </c>
      <c r="D15" t="s" s="296">
        <v>721</v>
      </c>
      <c r="E15" t="s" s="189">
        <v>239</v>
      </c>
      <c r="F15" s="297">
        <v>9.75</v>
      </c>
    </row>
    <row r="16" ht="14.05" customHeight="1">
      <c r="A16" t="s" s="295">
        <v>722</v>
      </c>
      <c r="B16" t="s" s="189">
        <v>239</v>
      </c>
      <c r="C16" s="190">
        <v>5.8</v>
      </c>
      <c r="D16" t="s" s="296">
        <v>723</v>
      </c>
      <c r="E16" t="s" s="189">
        <v>239</v>
      </c>
      <c r="F16" s="297">
        <v>5.85</v>
      </c>
    </row>
    <row r="17" ht="14.05" customHeight="1">
      <c r="A17" t="s" s="295">
        <v>724</v>
      </c>
      <c r="B17" t="s" s="189">
        <v>725</v>
      </c>
      <c r="C17" s="190">
        <v>19.5</v>
      </c>
      <c r="D17" t="s" s="296">
        <v>726</v>
      </c>
      <c r="E17" t="s" s="189">
        <v>239</v>
      </c>
      <c r="F17" s="297">
        <v>5.6</v>
      </c>
    </row>
    <row r="18" ht="14.05" customHeight="1">
      <c r="A18" t="s" s="295">
        <v>727</v>
      </c>
      <c r="B18" t="s" s="189">
        <v>213</v>
      </c>
      <c r="C18" s="190">
        <v>5.5</v>
      </c>
      <c r="D18" t="s" s="296">
        <v>728</v>
      </c>
      <c r="E18" t="s" s="189">
        <v>632</v>
      </c>
      <c r="F18" s="297">
        <v>8.9</v>
      </c>
    </row>
    <row r="19" ht="14.05" customHeight="1">
      <c r="A19" t="s" s="295">
        <v>729</v>
      </c>
      <c r="B19" t="s" s="189">
        <v>239</v>
      </c>
      <c r="C19" s="190">
        <v>6.9</v>
      </c>
      <c r="D19" t="s" s="296">
        <v>730</v>
      </c>
      <c r="E19" t="s" s="189">
        <v>239</v>
      </c>
      <c r="F19" s="297">
        <v>43</v>
      </c>
    </row>
    <row r="20" ht="14.05" customHeight="1">
      <c r="A20" t="s" s="295">
        <v>731</v>
      </c>
      <c r="B20" t="s" s="189">
        <v>213</v>
      </c>
      <c r="C20" s="190">
        <v>3.2</v>
      </c>
      <c r="D20" t="s" s="296">
        <v>732</v>
      </c>
      <c r="E20" t="s" s="189">
        <v>213</v>
      </c>
      <c r="F20" s="297">
        <v>7.6</v>
      </c>
    </row>
    <row r="21" ht="14.05" customHeight="1">
      <c r="A21" t="s" s="295">
        <v>733</v>
      </c>
      <c r="B21" t="s" s="189">
        <v>239</v>
      </c>
      <c r="C21" s="190">
        <v>7.9</v>
      </c>
      <c r="D21" t="s" s="296">
        <v>734</v>
      </c>
      <c r="E21" t="s" s="189">
        <v>213</v>
      </c>
      <c r="F21" s="297">
        <v>14.9</v>
      </c>
    </row>
    <row r="22" ht="14.05" customHeight="1">
      <c r="A22" t="s" s="295">
        <v>735</v>
      </c>
      <c r="B22" t="s" s="189">
        <v>239</v>
      </c>
      <c r="C22" s="190">
        <v>6.35</v>
      </c>
      <c r="D22" t="s" s="296">
        <v>736</v>
      </c>
      <c r="E22" t="s" s="189">
        <v>239</v>
      </c>
      <c r="F22" s="297">
        <v>1.9</v>
      </c>
    </row>
    <row r="23" ht="14.05" customHeight="1">
      <c r="A23" t="s" s="295">
        <v>737</v>
      </c>
      <c r="B23" t="s" s="189">
        <v>213</v>
      </c>
      <c r="C23" s="190">
        <v>1.1</v>
      </c>
      <c r="D23" t="s" s="296">
        <v>738</v>
      </c>
      <c r="E23" t="s" s="189">
        <v>239</v>
      </c>
      <c r="F23" s="297">
        <v>3.3</v>
      </c>
    </row>
    <row r="24" ht="14.05" customHeight="1">
      <c r="A24" t="s" s="295">
        <v>739</v>
      </c>
      <c r="B24" t="s" s="189">
        <v>239</v>
      </c>
      <c r="C24" s="190">
        <v>6.15</v>
      </c>
      <c r="D24" t="s" s="296">
        <v>740</v>
      </c>
      <c r="E24" t="s" s="189">
        <v>239</v>
      </c>
      <c r="F24" s="297">
        <v>2.5</v>
      </c>
    </row>
    <row r="25" ht="14.05" customHeight="1">
      <c r="A25" t="s" s="295">
        <v>741</v>
      </c>
      <c r="B25" t="s" s="189">
        <v>213</v>
      </c>
      <c r="C25" s="190">
        <v>18.85</v>
      </c>
      <c r="D25" t="s" s="296">
        <v>742</v>
      </c>
      <c r="E25" t="s" s="189">
        <v>239</v>
      </c>
      <c r="F25" s="297">
        <v>0.75</v>
      </c>
    </row>
    <row r="26" ht="14.05" customHeight="1">
      <c r="A26" t="s" s="295">
        <v>743</v>
      </c>
      <c r="B26" t="s" s="189">
        <v>213</v>
      </c>
      <c r="C26" s="190">
        <v>17.2</v>
      </c>
      <c r="D26" t="s" s="296">
        <v>744</v>
      </c>
      <c r="E26" t="s" s="189">
        <v>239</v>
      </c>
      <c r="F26" s="297">
        <v>8.800000000000001</v>
      </c>
    </row>
    <row r="27" ht="14.05" customHeight="1">
      <c r="A27" t="s" s="295">
        <v>745</v>
      </c>
      <c r="B27" t="s" s="189">
        <v>239</v>
      </c>
      <c r="C27" s="190"/>
      <c r="D27" t="s" s="296">
        <v>746</v>
      </c>
      <c r="E27" t="s" s="189">
        <v>707</v>
      </c>
      <c r="F27" s="297">
        <v>6.3</v>
      </c>
    </row>
    <row r="28" ht="14.05" customHeight="1">
      <c r="A28" t="s" s="295">
        <v>747</v>
      </c>
      <c r="B28" t="s" s="189">
        <v>239</v>
      </c>
      <c r="C28" s="190">
        <v>11.05</v>
      </c>
      <c r="D28" t="s" s="296">
        <v>748</v>
      </c>
      <c r="E28" t="s" s="189">
        <v>213</v>
      </c>
      <c r="F28" s="297">
        <v>0.9</v>
      </c>
    </row>
    <row r="29" ht="14.05" customHeight="1">
      <c r="A29" t="s" s="295">
        <v>749</v>
      </c>
      <c r="B29" t="s" s="189">
        <v>239</v>
      </c>
      <c r="C29" s="190">
        <v>10.8</v>
      </c>
      <c r="D29" t="s" s="296">
        <v>750</v>
      </c>
      <c r="E29" t="s" s="189">
        <v>239</v>
      </c>
      <c r="F29" s="297">
        <v>6.6</v>
      </c>
    </row>
    <row r="30" ht="14.05" customHeight="1">
      <c r="A30" t="s" s="295">
        <v>751</v>
      </c>
      <c r="B30" t="s" s="189">
        <v>239</v>
      </c>
      <c r="C30" s="190">
        <v>13.7</v>
      </c>
      <c r="D30" t="s" s="296">
        <v>351</v>
      </c>
      <c r="E30" t="s" s="189">
        <v>213</v>
      </c>
      <c r="F30" s="297">
        <v>4.9</v>
      </c>
    </row>
    <row r="31" ht="14.05" customHeight="1">
      <c r="A31" t="s" s="295">
        <v>752</v>
      </c>
      <c r="B31" t="s" s="189">
        <v>239</v>
      </c>
      <c r="C31" s="190">
        <v>10.9</v>
      </c>
      <c r="D31" t="s" s="296">
        <v>351</v>
      </c>
      <c r="E31" t="s" s="189">
        <v>213</v>
      </c>
      <c r="F31" s="297">
        <v>8.5</v>
      </c>
    </row>
    <row r="32" ht="14.05" customHeight="1">
      <c r="A32" t="s" s="295">
        <v>753</v>
      </c>
      <c r="B32" t="s" s="189">
        <v>239</v>
      </c>
      <c r="C32" s="190">
        <v>5.9</v>
      </c>
      <c r="D32" t="s" s="296">
        <v>355</v>
      </c>
      <c r="E32" t="s" s="189">
        <v>213</v>
      </c>
      <c r="F32" s="297">
        <v>6.8</v>
      </c>
    </row>
    <row r="33" ht="14.05" customHeight="1">
      <c r="A33" t="s" s="295">
        <v>754</v>
      </c>
      <c r="B33" t="s" s="189">
        <v>239</v>
      </c>
      <c r="C33" s="190">
        <v>5.1</v>
      </c>
      <c r="D33" t="s" s="296">
        <v>755</v>
      </c>
      <c r="E33" t="s" s="189">
        <v>213</v>
      </c>
      <c r="F33" s="297">
        <v>14.1</v>
      </c>
    </row>
    <row r="34" ht="14.05" customHeight="1">
      <c r="A34" t="s" s="295">
        <v>756</v>
      </c>
      <c r="B34" t="s" s="189">
        <v>213</v>
      </c>
      <c r="C34" s="190">
        <v>2.4</v>
      </c>
      <c r="D34" t="s" s="296">
        <v>757</v>
      </c>
      <c r="E34" t="s" s="189">
        <v>213</v>
      </c>
      <c r="F34" s="297">
        <v>9.75</v>
      </c>
    </row>
    <row r="35" ht="14.05" customHeight="1">
      <c r="A35" t="s" s="295">
        <v>758</v>
      </c>
      <c r="B35" t="s" s="189">
        <v>213</v>
      </c>
      <c r="C35" s="190">
        <v>3.9</v>
      </c>
      <c r="D35" t="s" s="296">
        <v>759</v>
      </c>
      <c r="E35" t="s" s="189">
        <v>213</v>
      </c>
      <c r="F35" s="297">
        <v>16.2</v>
      </c>
    </row>
    <row r="36" ht="14.05" customHeight="1">
      <c r="A36" t="s" s="295">
        <v>760</v>
      </c>
      <c r="B36" t="s" s="189">
        <v>213</v>
      </c>
      <c r="C36" s="190">
        <v>1.7</v>
      </c>
      <c r="D36" t="s" s="296">
        <v>761</v>
      </c>
      <c r="E36" t="s" s="189">
        <v>762</v>
      </c>
      <c r="F36" s="297">
        <v>8.449999999999999</v>
      </c>
    </row>
    <row r="37" ht="14.05" customHeight="1">
      <c r="A37" t="s" s="295">
        <v>763</v>
      </c>
      <c r="B37" t="s" s="189">
        <v>213</v>
      </c>
      <c r="C37" s="190">
        <v>3.15</v>
      </c>
      <c r="D37" t="s" s="296">
        <v>764</v>
      </c>
      <c r="E37" t="s" s="189">
        <v>725</v>
      </c>
      <c r="F37" s="297">
        <v>1.3</v>
      </c>
    </row>
    <row r="38" ht="14.05" customHeight="1">
      <c r="A38" t="s" s="295">
        <v>765</v>
      </c>
      <c r="B38" t="s" s="189">
        <v>239</v>
      </c>
      <c r="C38" s="190">
        <v>8.449999999999999</v>
      </c>
      <c r="D38" t="s" s="296">
        <v>766</v>
      </c>
      <c r="E38" t="s" s="189">
        <v>725</v>
      </c>
      <c r="F38" s="297">
        <v>1.3</v>
      </c>
    </row>
    <row r="39" ht="14.05" customHeight="1">
      <c r="A39" t="s" s="295">
        <v>767</v>
      </c>
      <c r="B39" t="s" s="189">
        <v>213</v>
      </c>
      <c r="C39" s="190">
        <v>3.1</v>
      </c>
      <c r="D39" t="s" s="296">
        <v>768</v>
      </c>
      <c r="E39" t="s" s="189">
        <v>707</v>
      </c>
      <c r="F39" s="297">
        <v>2.45</v>
      </c>
    </row>
    <row r="40" ht="14.05" customHeight="1">
      <c r="A40" t="s" s="295">
        <v>769</v>
      </c>
      <c r="B40" t="s" s="189">
        <v>725</v>
      </c>
      <c r="C40" s="190">
        <v>41.8</v>
      </c>
      <c r="D40" t="s" s="296">
        <v>770</v>
      </c>
      <c r="E40" t="s" s="189">
        <v>707</v>
      </c>
      <c r="F40" s="297">
        <v>3.05</v>
      </c>
    </row>
    <row r="41" ht="14.05" customHeight="1">
      <c r="A41" t="s" s="295">
        <v>771</v>
      </c>
      <c r="B41" t="s" s="189">
        <v>239</v>
      </c>
      <c r="C41" s="190">
        <v>13.5</v>
      </c>
      <c r="D41" t="s" s="296">
        <v>772</v>
      </c>
      <c r="E41" t="s" s="189">
        <v>762</v>
      </c>
      <c r="F41" s="297">
        <v>2.45</v>
      </c>
    </row>
    <row r="42" ht="14.05" customHeight="1">
      <c r="A42" t="s" s="295">
        <v>773</v>
      </c>
      <c r="B42" t="s" s="189">
        <v>239</v>
      </c>
      <c r="C42" s="190">
        <v>6.9</v>
      </c>
      <c r="D42" t="s" s="296">
        <v>774</v>
      </c>
      <c r="E42" t="s" s="189">
        <v>762</v>
      </c>
      <c r="F42" s="297">
        <v>3.8</v>
      </c>
    </row>
    <row r="43" ht="14.05" customHeight="1">
      <c r="A43" t="s" s="295">
        <v>775</v>
      </c>
      <c r="B43" t="s" s="189">
        <v>213</v>
      </c>
      <c r="C43" s="190">
        <v>4.1</v>
      </c>
      <c r="D43" t="s" s="296">
        <v>776</v>
      </c>
      <c r="E43" t="s" s="189">
        <v>213</v>
      </c>
      <c r="F43" s="297">
        <v>11.6</v>
      </c>
    </row>
    <row r="44" ht="14.05" customHeight="1">
      <c r="A44" t="s" s="295">
        <v>777</v>
      </c>
      <c r="B44" t="s" s="189">
        <v>213</v>
      </c>
      <c r="C44" s="190">
        <v>7.15</v>
      </c>
      <c r="D44" t="s" s="296">
        <v>778</v>
      </c>
      <c r="E44" t="s" s="189">
        <v>213</v>
      </c>
      <c r="F44" s="297">
        <v>17.7</v>
      </c>
    </row>
    <row r="45" ht="14.05" customHeight="1">
      <c r="A45" t="s" s="295">
        <v>779</v>
      </c>
      <c r="B45" t="s" s="189">
        <v>213</v>
      </c>
      <c r="C45" s="190">
        <v>5.85</v>
      </c>
      <c r="D45" t="s" s="296">
        <v>780</v>
      </c>
      <c r="E45" t="s" s="189">
        <v>213</v>
      </c>
      <c r="F45" s="297">
        <v>18.4</v>
      </c>
    </row>
    <row r="46" ht="14.05" customHeight="1">
      <c r="A46" t="s" s="295">
        <v>781</v>
      </c>
      <c r="B46" t="s" s="189">
        <v>239</v>
      </c>
      <c r="C46" s="190">
        <v>2.5</v>
      </c>
      <c r="D46" t="s" s="296">
        <v>782</v>
      </c>
      <c r="E46" t="s" s="189">
        <v>213</v>
      </c>
      <c r="F46" s="297">
        <v>7.6</v>
      </c>
    </row>
    <row r="47" ht="14.05" customHeight="1">
      <c r="A47" t="s" s="295">
        <v>783</v>
      </c>
      <c r="B47" t="s" s="189">
        <v>239</v>
      </c>
      <c r="C47" s="190">
        <v>2.3</v>
      </c>
      <c r="D47" t="s" s="296">
        <v>784</v>
      </c>
      <c r="E47" t="s" s="189">
        <v>239</v>
      </c>
      <c r="F47" s="297">
        <v>7.4</v>
      </c>
    </row>
    <row r="48" ht="14.05" customHeight="1">
      <c r="A48" t="s" s="295">
        <v>785</v>
      </c>
      <c r="B48" t="s" s="189">
        <v>239</v>
      </c>
      <c r="C48" s="190">
        <v>7.1</v>
      </c>
      <c r="D48" t="s" s="296">
        <v>786</v>
      </c>
      <c r="E48" t="s" s="189">
        <v>213</v>
      </c>
      <c r="F48" s="297">
        <v>5.1</v>
      </c>
    </row>
    <row r="49" ht="14.05" customHeight="1">
      <c r="A49" t="s" s="295">
        <v>787</v>
      </c>
      <c r="B49" t="s" s="189">
        <v>239</v>
      </c>
      <c r="C49" s="190">
        <v>7.4</v>
      </c>
      <c r="D49" t="s" s="296">
        <v>788</v>
      </c>
      <c r="E49" t="s" s="189">
        <v>762</v>
      </c>
      <c r="F49" s="297">
        <v>8.449999999999999</v>
      </c>
    </row>
    <row r="50" ht="14.05" customHeight="1">
      <c r="A50" t="s" s="295">
        <v>789</v>
      </c>
      <c r="B50" t="s" s="189">
        <v>239</v>
      </c>
      <c r="C50" s="190">
        <v>7.15</v>
      </c>
      <c r="D50" t="s" s="296">
        <v>790</v>
      </c>
      <c r="E50" t="s" s="189">
        <v>762</v>
      </c>
      <c r="F50" s="297">
        <v>13.65</v>
      </c>
    </row>
    <row r="51" ht="14.05" customHeight="1">
      <c r="A51" t="s" s="295">
        <v>791</v>
      </c>
      <c r="B51" t="s" s="189">
        <v>239</v>
      </c>
      <c r="C51" s="190">
        <v>10.6</v>
      </c>
      <c r="D51" t="s" s="296">
        <v>792</v>
      </c>
      <c r="E51" t="s" s="189">
        <v>762</v>
      </c>
      <c r="F51" s="297">
        <v>8.449999999999999</v>
      </c>
    </row>
    <row r="52" ht="14.05" customHeight="1">
      <c r="A52" t="s" s="295">
        <v>793</v>
      </c>
      <c r="B52" t="s" s="189">
        <v>239</v>
      </c>
      <c r="C52" s="190">
        <v>7.6</v>
      </c>
      <c r="D52" t="s" s="296">
        <v>794</v>
      </c>
      <c r="E52" t="s" s="189">
        <v>239</v>
      </c>
      <c r="F52" s="297">
        <v>3.09</v>
      </c>
    </row>
    <row r="53" ht="14.05" customHeight="1">
      <c r="A53" t="s" s="295">
        <v>795</v>
      </c>
      <c r="B53" t="s" s="189">
        <v>213</v>
      </c>
      <c r="C53" s="190">
        <v>1.9</v>
      </c>
      <c r="D53" t="s" s="296">
        <v>796</v>
      </c>
      <c r="E53" t="s" s="189">
        <v>213</v>
      </c>
      <c r="F53" s="297">
        <v>3.75</v>
      </c>
    </row>
    <row r="54" ht="14.05" customHeight="1">
      <c r="A54" t="s" s="295">
        <v>797</v>
      </c>
      <c r="B54" t="s" s="189">
        <v>239</v>
      </c>
      <c r="C54" s="190">
        <v>11.5</v>
      </c>
      <c r="D54" t="s" s="296">
        <v>798</v>
      </c>
      <c r="E54" t="s" s="189">
        <v>213</v>
      </c>
      <c r="F54" s="297">
        <v>3.2</v>
      </c>
    </row>
    <row r="55" ht="14.05" customHeight="1">
      <c r="A55" t="s" s="295">
        <v>799</v>
      </c>
      <c r="B55" t="s" s="189">
        <v>213</v>
      </c>
      <c r="C55" s="190">
        <v>30.5</v>
      </c>
      <c r="D55" t="s" s="296">
        <v>800</v>
      </c>
      <c r="E55" t="s" s="189">
        <v>321</v>
      </c>
      <c r="F55" s="297">
        <v>2.1</v>
      </c>
    </row>
    <row r="56" ht="14.05" customHeight="1">
      <c r="A56" t="s" s="295">
        <v>801</v>
      </c>
      <c r="B56" t="s" s="189">
        <v>213</v>
      </c>
      <c r="C56" s="190">
        <v>3.3</v>
      </c>
      <c r="D56" t="s" s="296">
        <v>802</v>
      </c>
      <c r="E56" t="s" s="189">
        <v>321</v>
      </c>
      <c r="F56" s="297">
        <v>2.1</v>
      </c>
    </row>
    <row r="57" ht="14.05" customHeight="1">
      <c r="A57" t="s" s="295">
        <v>803</v>
      </c>
      <c r="B57" t="s" s="189">
        <v>239</v>
      </c>
      <c r="C57" s="190">
        <v>7.6</v>
      </c>
      <c r="D57" t="s" s="296">
        <v>804</v>
      </c>
      <c r="E57" t="s" s="189">
        <v>321</v>
      </c>
      <c r="F57" s="297">
        <v>2.69</v>
      </c>
    </row>
    <row r="58" ht="14.05" customHeight="1">
      <c r="A58" t="s" s="295">
        <v>805</v>
      </c>
      <c r="B58" t="s" s="189">
        <v>239</v>
      </c>
      <c r="C58" s="190">
        <v>8.9</v>
      </c>
      <c r="D58" t="s" s="296">
        <v>806</v>
      </c>
      <c r="E58" t="s" s="189">
        <v>321</v>
      </c>
      <c r="F58" s="297">
        <v>2.94</v>
      </c>
    </row>
    <row r="59" ht="14.05" customHeight="1">
      <c r="A59" t="s" s="295">
        <v>807</v>
      </c>
      <c r="B59" t="s" s="189">
        <v>239</v>
      </c>
      <c r="C59" s="190">
        <v>2.2</v>
      </c>
      <c r="D59" t="s" s="296">
        <v>808</v>
      </c>
      <c r="E59" t="s" s="189">
        <v>321</v>
      </c>
      <c r="F59" s="297">
        <v>5.7</v>
      </c>
    </row>
    <row r="60" ht="14.05" customHeight="1">
      <c r="A60" t="s" s="295">
        <v>809</v>
      </c>
      <c r="B60" t="s" s="189">
        <v>213</v>
      </c>
      <c r="C60" s="190">
        <v>13</v>
      </c>
      <c r="D60" t="s" s="296">
        <v>810</v>
      </c>
      <c r="E60" t="s" s="189">
        <v>321</v>
      </c>
      <c r="F60" s="297">
        <v>5.7</v>
      </c>
    </row>
    <row r="61" ht="14.05" customHeight="1">
      <c r="A61" t="s" s="295">
        <v>811</v>
      </c>
      <c r="B61" t="s" s="189">
        <v>213</v>
      </c>
      <c r="C61" s="190">
        <v>13.9</v>
      </c>
      <c r="D61" t="s" s="296">
        <v>812</v>
      </c>
      <c r="E61" t="s" s="189">
        <v>321</v>
      </c>
      <c r="F61" s="297">
        <v>2.5</v>
      </c>
    </row>
    <row r="62" ht="14.05" customHeight="1">
      <c r="A62" t="s" s="295">
        <v>813</v>
      </c>
      <c r="B62" t="s" s="189">
        <v>213</v>
      </c>
      <c r="C62" s="190">
        <v>13.9</v>
      </c>
      <c r="D62" t="s" s="296">
        <v>814</v>
      </c>
      <c r="E62" t="s" s="189">
        <v>321</v>
      </c>
      <c r="F62" s="297">
        <v>1.95</v>
      </c>
    </row>
    <row r="63" ht="14.05" customHeight="1">
      <c r="A63" t="s" s="295">
        <v>815</v>
      </c>
      <c r="B63" t="s" s="189">
        <v>213</v>
      </c>
      <c r="C63" s="190">
        <v>2.2</v>
      </c>
      <c r="D63" t="s" s="296">
        <v>816</v>
      </c>
      <c r="E63" t="s" s="189">
        <v>321</v>
      </c>
      <c r="F63" s="297">
        <v>1.95</v>
      </c>
    </row>
    <row r="64" ht="14.05" customHeight="1">
      <c r="A64" t="s" s="295">
        <v>817</v>
      </c>
      <c r="B64" t="s" s="189">
        <v>239</v>
      </c>
      <c r="C64" s="190">
        <v>12.29</v>
      </c>
      <c r="D64" t="s" s="296">
        <v>818</v>
      </c>
      <c r="E64" t="s" s="189">
        <v>321</v>
      </c>
      <c r="F64" s="297">
        <v>1.9</v>
      </c>
    </row>
    <row r="65" ht="14.05" customHeight="1">
      <c r="A65" t="s" s="295">
        <v>819</v>
      </c>
      <c r="B65" t="s" s="189">
        <v>239</v>
      </c>
      <c r="C65" s="190">
        <v>14.1</v>
      </c>
      <c r="D65" t="s" s="296">
        <v>820</v>
      </c>
      <c r="E65" t="s" s="189">
        <v>321</v>
      </c>
      <c r="F65" s="297">
        <v>2</v>
      </c>
    </row>
    <row r="66" ht="14.05" customHeight="1">
      <c r="A66" t="s" s="295">
        <v>821</v>
      </c>
      <c r="B66" t="s" s="189">
        <v>213</v>
      </c>
      <c r="C66" s="190">
        <v>3.3</v>
      </c>
      <c r="D66" t="s" s="296">
        <v>822</v>
      </c>
      <c r="E66" t="s" s="189">
        <v>239</v>
      </c>
      <c r="F66" s="297"/>
    </row>
    <row r="67" ht="14.05" customHeight="1">
      <c r="A67" t="s" s="295">
        <v>823</v>
      </c>
      <c r="B67" t="s" s="189">
        <v>213</v>
      </c>
      <c r="C67" s="190">
        <v>3.9</v>
      </c>
      <c r="D67" t="s" s="296">
        <v>824</v>
      </c>
      <c r="E67" t="s" s="189">
        <v>239</v>
      </c>
      <c r="F67" s="297"/>
    </row>
    <row r="68" ht="14.05" customHeight="1">
      <c r="A68" t="s" s="295">
        <v>825</v>
      </c>
      <c r="B68" t="s" s="189">
        <v>213</v>
      </c>
      <c r="C68" s="190">
        <v>11.5</v>
      </c>
      <c r="D68" t="s" s="296">
        <v>826</v>
      </c>
      <c r="E68" t="s" s="189">
        <v>213</v>
      </c>
      <c r="F68" s="297">
        <v>7.5</v>
      </c>
    </row>
    <row r="69" ht="14.05" customHeight="1">
      <c r="A69" t="s" s="295">
        <v>827</v>
      </c>
      <c r="B69" t="s" s="189">
        <v>239</v>
      </c>
      <c r="C69" s="190">
        <v>11.5</v>
      </c>
      <c r="D69" t="s" s="296">
        <v>828</v>
      </c>
      <c r="E69" t="s" s="189">
        <v>239</v>
      </c>
      <c r="F69" s="297">
        <v>10.2</v>
      </c>
    </row>
    <row r="70" ht="14.05" customHeight="1">
      <c r="A70" t="s" s="295">
        <v>829</v>
      </c>
      <c r="B70" t="s" s="189">
        <v>632</v>
      </c>
      <c r="C70" s="190">
        <v>11.1</v>
      </c>
      <c r="D70" t="s" s="296">
        <v>830</v>
      </c>
      <c r="E70" t="s" s="189">
        <v>239</v>
      </c>
      <c r="F70" s="297">
        <v>11.6</v>
      </c>
    </row>
    <row r="71" ht="14.05" customHeight="1">
      <c r="A71" t="s" s="295">
        <v>829</v>
      </c>
      <c r="B71" t="s" s="189">
        <v>632</v>
      </c>
      <c r="C71" s="190">
        <v>10.5</v>
      </c>
      <c r="D71" t="s" s="296">
        <v>831</v>
      </c>
      <c r="E71" t="s" s="189">
        <v>239</v>
      </c>
      <c r="F71" s="297">
        <v>8.9</v>
      </c>
    </row>
    <row r="72" ht="14.05" customHeight="1">
      <c r="A72" t="s" s="295">
        <v>832</v>
      </c>
      <c r="B72" t="s" s="189">
        <v>213</v>
      </c>
      <c r="C72" s="190">
        <v>6.3</v>
      </c>
      <c r="D72" t="s" s="296">
        <v>833</v>
      </c>
      <c r="E72" t="s" s="189">
        <v>213</v>
      </c>
      <c r="F72" s="297">
        <v>8.800000000000001</v>
      </c>
    </row>
    <row r="73" ht="14.05" customHeight="1">
      <c r="A73" t="s" s="295">
        <v>834</v>
      </c>
      <c r="B73" t="s" s="189">
        <v>239</v>
      </c>
      <c r="C73" s="190">
        <v>7.1</v>
      </c>
      <c r="D73" t="s" s="296">
        <v>835</v>
      </c>
      <c r="E73" t="s" s="189">
        <v>239</v>
      </c>
      <c r="F73" s="297">
        <v>10.3</v>
      </c>
    </row>
    <row r="74" ht="14.05" customHeight="1">
      <c r="A74" t="s" s="295">
        <v>836</v>
      </c>
      <c r="B74" t="s" s="189">
        <v>213</v>
      </c>
      <c r="C74" s="190">
        <v>5.8</v>
      </c>
      <c r="D74" t="s" s="296">
        <v>837</v>
      </c>
      <c r="E74" t="s" s="189">
        <v>707</v>
      </c>
      <c r="F74" s="297">
        <v>5.85</v>
      </c>
    </row>
    <row r="75" ht="14.05" customHeight="1">
      <c r="A75" t="s" s="295">
        <v>838</v>
      </c>
      <c r="B75" t="s" s="189">
        <v>213</v>
      </c>
      <c r="C75" s="190">
        <v>25.5</v>
      </c>
      <c r="D75" t="s" s="296">
        <v>839</v>
      </c>
      <c r="E75" t="s" s="189">
        <v>321</v>
      </c>
      <c r="F75" s="297">
        <v>1.9</v>
      </c>
    </row>
    <row r="76" ht="14.05" customHeight="1">
      <c r="A76" t="s" s="295">
        <v>840</v>
      </c>
      <c r="B76" t="s" s="189">
        <v>321</v>
      </c>
      <c r="C76" s="190">
        <v>2.35</v>
      </c>
      <c r="D76" t="s" s="296">
        <v>841</v>
      </c>
      <c r="E76" t="s" s="189">
        <v>213</v>
      </c>
      <c r="F76" s="297">
        <v>11.6</v>
      </c>
    </row>
    <row r="77" ht="14.05" customHeight="1">
      <c r="A77" t="s" s="295">
        <v>842</v>
      </c>
      <c r="B77" t="s" s="189">
        <v>321</v>
      </c>
      <c r="C77" s="190">
        <v>6.8</v>
      </c>
      <c r="D77" t="s" s="296">
        <v>843</v>
      </c>
      <c r="E77" t="s" s="189">
        <v>213</v>
      </c>
      <c r="F77" s="297">
        <v>28.8</v>
      </c>
    </row>
    <row r="78" ht="14.05" customHeight="1">
      <c r="A78" t="s" s="295">
        <v>844</v>
      </c>
      <c r="B78" t="s" s="189">
        <v>213</v>
      </c>
      <c r="C78" s="190">
        <v>18.6</v>
      </c>
      <c r="D78" t="s" s="296">
        <v>845</v>
      </c>
      <c r="E78" t="s" s="189">
        <v>239</v>
      </c>
      <c r="F78" s="297">
        <v>5.6</v>
      </c>
    </row>
    <row r="79" ht="14.05" customHeight="1">
      <c r="A79" t="s" s="295">
        <v>846</v>
      </c>
      <c r="B79" t="s" s="189">
        <v>239</v>
      </c>
      <c r="C79" s="190">
        <v>1.9</v>
      </c>
      <c r="D79" t="s" s="296">
        <v>847</v>
      </c>
      <c r="E79" t="s" s="189">
        <v>213</v>
      </c>
      <c r="F79" s="297">
        <v>22.5</v>
      </c>
    </row>
    <row r="80" ht="14.05" customHeight="1">
      <c r="A80" t="s" s="295">
        <v>848</v>
      </c>
      <c r="B80" t="s" s="189">
        <v>213</v>
      </c>
      <c r="C80" s="190">
        <v>2.95</v>
      </c>
      <c r="D80" t="s" s="296">
        <v>849</v>
      </c>
      <c r="E80" t="s" s="189">
        <v>213</v>
      </c>
      <c r="F80" s="297">
        <v>2.15</v>
      </c>
    </row>
    <row r="81" ht="14.05" customHeight="1">
      <c r="A81" t="s" s="295">
        <v>850</v>
      </c>
      <c r="B81" t="s" s="189">
        <v>851</v>
      </c>
      <c r="C81" s="190">
        <v>0.73</v>
      </c>
      <c r="D81" t="s" s="296">
        <v>852</v>
      </c>
      <c r="E81" t="s" s="189">
        <v>762</v>
      </c>
      <c r="F81" s="297">
        <v>16.9</v>
      </c>
    </row>
    <row r="82" ht="14.05" customHeight="1">
      <c r="A82" t="s" s="295">
        <v>853</v>
      </c>
      <c r="B82" t="s" s="189">
        <v>321</v>
      </c>
      <c r="C82" s="190">
        <v>4.2</v>
      </c>
      <c r="D82" t="s" s="296">
        <v>854</v>
      </c>
      <c r="E82" t="s" s="189">
        <v>213</v>
      </c>
      <c r="F82" s="297">
        <v>1.95</v>
      </c>
    </row>
    <row r="83" ht="14.05" customHeight="1">
      <c r="A83" t="s" s="295">
        <v>855</v>
      </c>
      <c r="B83" t="s" s="189">
        <v>213</v>
      </c>
      <c r="C83" s="190">
        <v>1.95</v>
      </c>
      <c r="D83" t="s" s="296">
        <v>856</v>
      </c>
      <c r="E83" t="s" s="189">
        <v>239</v>
      </c>
      <c r="F83" s="297">
        <v>1.9</v>
      </c>
    </row>
    <row r="84" ht="14.05" customHeight="1">
      <c r="A84" t="s" s="295">
        <v>857</v>
      </c>
      <c r="B84" t="s" s="189">
        <v>851</v>
      </c>
      <c r="C84" s="190">
        <v>0.88</v>
      </c>
      <c r="D84" t="s" s="296">
        <v>858</v>
      </c>
      <c r="E84" t="s" s="189">
        <v>213</v>
      </c>
      <c r="F84" s="297">
        <v>5.95</v>
      </c>
    </row>
    <row r="85" ht="14.05" customHeight="1">
      <c r="A85" t="s" s="295">
        <v>859</v>
      </c>
      <c r="B85" t="s" s="189">
        <v>239</v>
      </c>
      <c r="C85" s="190">
        <v>19.9</v>
      </c>
      <c r="D85" t="s" s="296">
        <v>860</v>
      </c>
      <c r="E85" t="s" s="189">
        <v>213</v>
      </c>
      <c r="F85" s="297">
        <v>5.9</v>
      </c>
    </row>
    <row r="86" ht="14.05" customHeight="1">
      <c r="A86" t="s" s="295">
        <v>861</v>
      </c>
      <c r="B86" t="s" s="189">
        <v>239</v>
      </c>
      <c r="C86" s="190">
        <v>5.9</v>
      </c>
      <c r="D86" t="s" s="296">
        <v>862</v>
      </c>
      <c r="E86" t="s" s="189">
        <v>863</v>
      </c>
      <c r="F86" s="297">
        <v>3.3</v>
      </c>
    </row>
    <row r="87" ht="14.05" customHeight="1">
      <c r="A87" t="s" s="295">
        <v>864</v>
      </c>
      <c r="B87" t="s" s="189">
        <v>239</v>
      </c>
      <c r="C87" s="190">
        <v>7.05</v>
      </c>
      <c r="D87" t="s" s="296">
        <v>865</v>
      </c>
      <c r="E87" t="s" s="189">
        <v>707</v>
      </c>
      <c r="F87" s="297">
        <v>18.5</v>
      </c>
    </row>
    <row r="88" ht="14.05" customHeight="1">
      <c r="A88" t="s" s="295">
        <v>866</v>
      </c>
      <c r="B88" t="s" s="189">
        <v>213</v>
      </c>
      <c r="C88" s="190">
        <v>28.5</v>
      </c>
      <c r="D88" t="s" s="296">
        <v>867</v>
      </c>
      <c r="E88" t="s" s="189">
        <v>239</v>
      </c>
      <c r="F88" s="297">
        <v>7.99</v>
      </c>
    </row>
    <row r="89" ht="14.05" customHeight="1">
      <c r="A89" t="s" s="295">
        <v>868</v>
      </c>
      <c r="B89" t="s" s="189">
        <v>239</v>
      </c>
      <c r="C89" s="190">
        <v>2.4</v>
      </c>
      <c r="D89" t="s" s="296">
        <v>869</v>
      </c>
      <c r="E89" t="s" s="189">
        <v>239</v>
      </c>
      <c r="F89" s="297">
        <v>31.5</v>
      </c>
    </row>
    <row r="90" ht="14.05" customHeight="1">
      <c r="A90" t="s" s="295">
        <v>870</v>
      </c>
      <c r="B90" t="s" s="189">
        <v>239</v>
      </c>
      <c r="C90" s="190">
        <v>6.95</v>
      </c>
      <c r="D90" t="s" s="296">
        <v>871</v>
      </c>
      <c r="E90" t="s" s="189">
        <v>213</v>
      </c>
      <c r="F90" s="297">
        <v>5.95</v>
      </c>
    </row>
    <row r="91" ht="14.05" customHeight="1">
      <c r="A91" t="s" s="295">
        <v>872</v>
      </c>
      <c r="B91" t="s" s="189">
        <v>239</v>
      </c>
      <c r="C91" s="190">
        <v>5.5</v>
      </c>
      <c r="D91" t="s" s="296">
        <v>873</v>
      </c>
      <c r="E91" t="s" s="189">
        <v>213</v>
      </c>
      <c r="F91" s="297">
        <v>3.95</v>
      </c>
    </row>
    <row r="92" ht="14.05" customHeight="1">
      <c r="A92" t="s" s="295">
        <v>874</v>
      </c>
      <c r="B92" t="s" s="189">
        <v>725</v>
      </c>
      <c r="C92" s="190">
        <v>2.9</v>
      </c>
      <c r="D92" t="s" s="296">
        <v>875</v>
      </c>
      <c r="E92" t="s" s="189">
        <v>213</v>
      </c>
      <c r="F92" s="297">
        <v>6.85</v>
      </c>
    </row>
    <row r="93" ht="14.05" customHeight="1">
      <c r="A93" t="s" s="295">
        <v>876</v>
      </c>
      <c r="B93" t="s" s="189">
        <v>239</v>
      </c>
      <c r="C93" s="190">
        <v>1.9</v>
      </c>
      <c r="D93" t="s" s="296">
        <v>877</v>
      </c>
      <c r="E93" t="s" s="189">
        <v>213</v>
      </c>
      <c r="F93" s="297">
        <v>2.45</v>
      </c>
    </row>
    <row r="94" ht="14.05" customHeight="1">
      <c r="A94" t="s" s="295">
        <v>878</v>
      </c>
      <c r="B94" t="s" s="189">
        <v>213</v>
      </c>
      <c r="C94" s="190">
        <v>14.9</v>
      </c>
      <c r="D94" t="s" s="296">
        <v>879</v>
      </c>
      <c r="E94" t="s" s="189">
        <v>239</v>
      </c>
      <c r="F94" s="297"/>
    </row>
    <row r="95" ht="14.05" customHeight="1">
      <c r="A95" t="s" s="295">
        <v>880</v>
      </c>
      <c r="B95" t="s" s="189">
        <v>707</v>
      </c>
      <c r="C95" s="190">
        <v>8.449999999999999</v>
      </c>
      <c r="D95" t="s" s="296">
        <v>881</v>
      </c>
      <c r="E95" t="s" s="189">
        <v>239</v>
      </c>
      <c r="F95" s="297">
        <v>6.4</v>
      </c>
    </row>
    <row r="96" ht="14.05" customHeight="1">
      <c r="A96" t="s" s="295">
        <v>882</v>
      </c>
      <c r="B96" t="s" s="189">
        <v>213</v>
      </c>
      <c r="C96" s="190">
        <v>2.9</v>
      </c>
      <c r="D96" t="s" s="296">
        <v>883</v>
      </c>
      <c r="E96" t="s" s="189">
        <v>239</v>
      </c>
      <c r="F96" s="297">
        <v>8.449999999999999</v>
      </c>
    </row>
    <row r="97" ht="14.05" customHeight="1">
      <c r="A97" t="s" s="295">
        <v>884</v>
      </c>
      <c r="B97" t="s" s="189">
        <v>213</v>
      </c>
      <c r="C97" s="190">
        <v>2.1</v>
      </c>
      <c r="D97" t="s" s="296">
        <v>885</v>
      </c>
      <c r="E97" t="s" s="189">
        <v>239</v>
      </c>
      <c r="F97" s="297">
        <v>8.9</v>
      </c>
    </row>
    <row r="98" ht="14.05" customHeight="1">
      <c r="A98" t="s" s="295">
        <v>886</v>
      </c>
      <c r="B98" t="s" s="189">
        <v>239</v>
      </c>
      <c r="C98" s="190">
        <v>5.7</v>
      </c>
      <c r="D98" t="s" s="296">
        <v>887</v>
      </c>
      <c r="E98" t="s" s="189">
        <v>239</v>
      </c>
      <c r="F98" s="297">
        <v>13.3</v>
      </c>
    </row>
    <row r="99" ht="14.05" customHeight="1">
      <c r="A99" t="s" s="295">
        <v>888</v>
      </c>
      <c r="B99" t="s" s="189">
        <v>707</v>
      </c>
      <c r="C99" s="190">
        <v>2.5</v>
      </c>
      <c r="D99" t="s" s="296">
        <v>889</v>
      </c>
      <c r="E99" t="s" s="189">
        <v>213</v>
      </c>
      <c r="F99" s="297">
        <v>11.9</v>
      </c>
    </row>
    <row r="100" ht="14.05" customHeight="1">
      <c r="A100" t="s" s="295">
        <v>890</v>
      </c>
      <c r="B100" t="s" s="189">
        <v>213</v>
      </c>
      <c r="C100" s="190">
        <v>10.6</v>
      </c>
      <c r="D100" t="s" s="296">
        <v>891</v>
      </c>
      <c r="E100" t="s" s="189">
        <v>213</v>
      </c>
      <c r="F100" s="297">
        <v>9.5</v>
      </c>
    </row>
    <row r="101" ht="14.05" customHeight="1">
      <c r="A101" t="s" s="295">
        <v>892</v>
      </c>
      <c r="B101" t="s" s="189">
        <v>707</v>
      </c>
      <c r="C101" s="190">
        <v>3.97</v>
      </c>
      <c r="D101" t="s" s="296">
        <v>893</v>
      </c>
      <c r="E101" t="s" s="189">
        <v>213</v>
      </c>
      <c r="F101" s="297">
        <v>9.699999999999999</v>
      </c>
    </row>
    <row r="102" ht="14.05" customHeight="1">
      <c r="A102" t="s" s="295">
        <v>894</v>
      </c>
      <c r="B102" t="s" s="189">
        <v>239</v>
      </c>
      <c r="C102" s="190">
        <v>2.4</v>
      </c>
      <c r="D102" t="s" s="296">
        <v>895</v>
      </c>
      <c r="E102" t="s" s="189">
        <v>213</v>
      </c>
      <c r="F102" s="297">
        <v>9.699999999999999</v>
      </c>
    </row>
    <row r="103" ht="14.05" customHeight="1">
      <c r="A103" t="s" s="295">
        <v>896</v>
      </c>
      <c r="B103" t="s" s="189">
        <v>897</v>
      </c>
      <c r="C103" s="190">
        <v>8.449999999999999</v>
      </c>
      <c r="D103" t="s" s="296">
        <v>898</v>
      </c>
      <c r="E103" t="s" s="189">
        <v>707</v>
      </c>
      <c r="F103" s="297">
        <v>4.1</v>
      </c>
    </row>
    <row r="104" ht="14.05" customHeight="1">
      <c r="A104" t="s" s="295">
        <v>899</v>
      </c>
      <c r="B104" t="s" s="189">
        <v>762</v>
      </c>
      <c r="C104" s="190">
        <v>8.449999999999999</v>
      </c>
      <c r="D104" t="s" s="296">
        <v>900</v>
      </c>
      <c r="E104" t="s" s="189">
        <v>213</v>
      </c>
      <c r="F104" s="297">
        <v>5.8</v>
      </c>
    </row>
    <row r="105" ht="14.05" customHeight="1">
      <c r="A105" t="s" s="295">
        <v>901</v>
      </c>
      <c r="B105" t="s" s="189">
        <v>213</v>
      </c>
      <c r="C105" s="190">
        <v>6.3</v>
      </c>
      <c r="D105" t="s" s="296">
        <v>902</v>
      </c>
      <c r="E105" t="s" s="189">
        <v>239</v>
      </c>
      <c r="F105" s="297">
        <v>7.98</v>
      </c>
    </row>
    <row r="106" ht="14.05" customHeight="1">
      <c r="A106" t="s" s="295">
        <v>903</v>
      </c>
      <c r="B106" t="s" s="189">
        <v>239</v>
      </c>
      <c r="C106" s="190">
        <v>7.7</v>
      </c>
      <c r="D106" t="s" s="296">
        <v>904</v>
      </c>
      <c r="E106" t="s" s="189">
        <v>863</v>
      </c>
      <c r="F106" s="297">
        <v>6.9</v>
      </c>
    </row>
    <row r="107" ht="14.05" customHeight="1">
      <c r="A107" t="s" s="295">
        <v>905</v>
      </c>
      <c r="B107" t="s" s="189">
        <v>213</v>
      </c>
      <c r="C107" s="190">
        <v>6.8</v>
      </c>
      <c r="D107" t="s" s="296">
        <v>906</v>
      </c>
      <c r="E107" t="s" s="189">
        <v>707</v>
      </c>
      <c r="F107" s="297">
        <v>5</v>
      </c>
    </row>
    <row r="108" ht="14.05" customHeight="1">
      <c r="A108" t="s" s="295">
        <v>907</v>
      </c>
      <c r="B108" s="198"/>
      <c r="C108" s="190"/>
      <c r="D108" t="s" s="296">
        <v>908</v>
      </c>
      <c r="E108" t="s" s="189">
        <v>239</v>
      </c>
      <c r="F108" s="297"/>
    </row>
    <row r="109" ht="14.05" customHeight="1">
      <c r="A109" t="s" s="295">
        <v>909</v>
      </c>
      <c r="B109" t="s" s="189">
        <v>762</v>
      </c>
      <c r="C109" s="190">
        <v>6.7</v>
      </c>
      <c r="D109" t="s" s="296">
        <v>910</v>
      </c>
      <c r="E109" t="s" s="189">
        <v>239</v>
      </c>
      <c r="F109" s="297">
        <v>10.6</v>
      </c>
    </row>
    <row r="110" ht="14.05" customHeight="1">
      <c r="A110" t="s" s="295">
        <v>911</v>
      </c>
      <c r="B110" t="s" s="189">
        <v>239</v>
      </c>
      <c r="C110" s="190">
        <v>2.1</v>
      </c>
      <c r="D110" t="s" s="296">
        <v>912</v>
      </c>
      <c r="E110" t="s" s="189">
        <v>762</v>
      </c>
      <c r="F110" s="297">
        <v>11.5</v>
      </c>
    </row>
    <row r="111" ht="14.05" customHeight="1">
      <c r="A111" t="s" s="295">
        <v>913</v>
      </c>
      <c r="B111" t="s" s="189">
        <v>239</v>
      </c>
      <c r="C111" s="190">
        <v>2.1</v>
      </c>
      <c r="D111" t="s" s="296">
        <v>914</v>
      </c>
      <c r="E111" t="s" s="189">
        <v>707</v>
      </c>
      <c r="F111" s="297">
        <v>0.72</v>
      </c>
    </row>
    <row r="112" ht="14.05" customHeight="1">
      <c r="A112" t="s" s="295">
        <v>915</v>
      </c>
      <c r="B112" t="s" s="189">
        <v>213</v>
      </c>
      <c r="C112" s="190">
        <v>1</v>
      </c>
      <c r="D112" t="s" s="296">
        <v>916</v>
      </c>
      <c r="E112" t="s" s="189">
        <v>707</v>
      </c>
      <c r="F112" s="297">
        <v>0.72</v>
      </c>
    </row>
    <row r="113" ht="14.05" customHeight="1">
      <c r="A113" t="s" s="295">
        <v>917</v>
      </c>
      <c r="B113" t="s" s="189">
        <v>239</v>
      </c>
      <c r="C113" s="190">
        <v>11.9</v>
      </c>
      <c r="D113" t="s" s="296">
        <v>918</v>
      </c>
      <c r="E113" t="s" s="189">
        <v>707</v>
      </c>
      <c r="F113" s="297">
        <v>0.35</v>
      </c>
    </row>
    <row r="114" ht="14.05" customHeight="1">
      <c r="A114" t="s" s="295">
        <v>919</v>
      </c>
      <c r="B114" t="s" s="189">
        <v>239</v>
      </c>
      <c r="C114" s="190">
        <v>13.65</v>
      </c>
      <c r="D114" t="s" s="296">
        <v>920</v>
      </c>
      <c r="E114" t="s" s="189">
        <v>707</v>
      </c>
      <c r="F114" s="297">
        <v>0.35</v>
      </c>
    </row>
    <row r="115" ht="14.05" customHeight="1">
      <c r="A115" t="s" s="295">
        <v>921</v>
      </c>
      <c r="B115" t="s" s="189">
        <v>239</v>
      </c>
      <c r="C115" s="190">
        <v>8.449999999999999</v>
      </c>
      <c r="D115" t="s" s="296">
        <v>922</v>
      </c>
      <c r="E115" t="s" s="189">
        <v>762</v>
      </c>
      <c r="F115" s="297">
        <v>4.1</v>
      </c>
    </row>
    <row r="116" ht="14.05" customHeight="1">
      <c r="A116" t="s" s="295">
        <v>923</v>
      </c>
      <c r="B116" t="s" s="189">
        <v>213</v>
      </c>
      <c r="C116" s="190">
        <v>6.31</v>
      </c>
      <c r="D116" t="s" s="296">
        <v>924</v>
      </c>
      <c r="E116" t="s" s="189">
        <v>707</v>
      </c>
      <c r="F116" s="297">
        <v>1.9</v>
      </c>
    </row>
    <row r="117" ht="14.05" customHeight="1">
      <c r="A117" t="s" s="295">
        <v>925</v>
      </c>
      <c r="B117" t="s" s="189">
        <v>213</v>
      </c>
      <c r="C117" s="190">
        <v>6.2</v>
      </c>
      <c r="D117" t="s" s="296">
        <v>926</v>
      </c>
      <c r="E117" t="s" s="189">
        <v>239</v>
      </c>
      <c r="F117" s="297">
        <v>10.16</v>
      </c>
    </row>
    <row r="118" ht="14.05" customHeight="1">
      <c r="A118" t="s" s="295">
        <v>927</v>
      </c>
      <c r="B118" t="s" s="189">
        <v>762</v>
      </c>
      <c r="C118" s="190">
        <v>9.75</v>
      </c>
      <c r="D118" t="s" s="296">
        <v>928</v>
      </c>
      <c r="E118" t="s" s="189">
        <v>239</v>
      </c>
      <c r="F118" s="297">
        <v>9.6</v>
      </c>
    </row>
    <row r="119" ht="14.05" customHeight="1">
      <c r="A119" t="s" s="295">
        <v>929</v>
      </c>
      <c r="B119" t="s" s="189">
        <v>213</v>
      </c>
      <c r="C119" s="190">
        <v>14.9</v>
      </c>
      <c r="D119" t="s" s="296">
        <v>930</v>
      </c>
      <c r="E119" t="s" s="189">
        <v>239</v>
      </c>
      <c r="F119" s="297">
        <v>2.5</v>
      </c>
    </row>
    <row r="120" ht="14.05" customHeight="1">
      <c r="A120" t="s" s="295">
        <v>931</v>
      </c>
      <c r="B120" t="s" s="189">
        <v>239</v>
      </c>
      <c r="C120" s="190">
        <v>8.619999999999999</v>
      </c>
      <c r="D120" t="s" s="296">
        <v>932</v>
      </c>
      <c r="E120" t="s" s="189">
        <v>239</v>
      </c>
      <c r="F120" s="297">
        <v>2.9</v>
      </c>
    </row>
    <row r="121" ht="14.05" customHeight="1">
      <c r="A121" t="s" s="295">
        <v>933</v>
      </c>
      <c r="B121" t="s" s="189">
        <v>321</v>
      </c>
      <c r="C121" s="190">
        <v>4.6</v>
      </c>
      <c r="D121" t="s" s="296">
        <v>934</v>
      </c>
      <c r="E121" t="s" s="189">
        <v>239</v>
      </c>
      <c r="F121" s="297">
        <v>2.5</v>
      </c>
    </row>
    <row r="122" ht="14.05" customHeight="1">
      <c r="A122" t="s" s="295">
        <v>935</v>
      </c>
      <c r="B122" t="s" s="189">
        <v>213</v>
      </c>
      <c r="C122" s="190">
        <v>2</v>
      </c>
      <c r="D122" t="s" s="296">
        <v>936</v>
      </c>
      <c r="E122" t="s" s="189">
        <v>239</v>
      </c>
      <c r="F122" s="297">
        <v>1.9</v>
      </c>
    </row>
    <row r="123" ht="14.05" customHeight="1">
      <c r="A123" t="s" s="295">
        <v>937</v>
      </c>
      <c r="B123" t="s" s="189">
        <v>239</v>
      </c>
      <c r="C123" s="190">
        <v>24.7</v>
      </c>
      <c r="D123" t="s" s="296">
        <v>938</v>
      </c>
      <c r="E123" t="s" s="189">
        <v>762</v>
      </c>
      <c r="F123" s="297">
        <v>13.65</v>
      </c>
    </row>
    <row r="124" ht="14.05" customHeight="1">
      <c r="A124" t="s" s="295">
        <v>939</v>
      </c>
      <c r="B124" t="s" s="189">
        <v>239</v>
      </c>
      <c r="C124" s="190">
        <v>4.9</v>
      </c>
      <c r="D124" t="s" s="296">
        <v>940</v>
      </c>
      <c r="E124" t="s" s="189">
        <v>762</v>
      </c>
      <c r="F124" s="297">
        <v>21.9</v>
      </c>
    </row>
    <row r="125" ht="14.05" customHeight="1">
      <c r="A125" t="s" s="295">
        <v>941</v>
      </c>
      <c r="B125" t="s" s="189">
        <v>213</v>
      </c>
      <c r="C125" s="190">
        <v>6.7</v>
      </c>
      <c r="D125" t="s" s="296">
        <v>942</v>
      </c>
      <c r="E125" t="s" s="189">
        <v>632</v>
      </c>
      <c r="F125" s="297">
        <v>6.7</v>
      </c>
    </row>
    <row r="126" ht="14.05" customHeight="1">
      <c r="A126" t="s" s="295">
        <v>943</v>
      </c>
      <c r="B126" t="s" s="189">
        <v>707</v>
      </c>
      <c r="C126" s="190">
        <v>0.34</v>
      </c>
      <c r="D126" t="s" s="296">
        <v>944</v>
      </c>
      <c r="E126" t="s" s="189">
        <v>213</v>
      </c>
      <c r="F126" s="297">
        <v>11.15</v>
      </c>
    </row>
    <row r="127" ht="14.05" customHeight="1">
      <c r="A127" t="s" s="295">
        <v>945</v>
      </c>
      <c r="B127" t="s" s="189">
        <v>213</v>
      </c>
      <c r="C127" s="190">
        <v>0.35</v>
      </c>
      <c r="D127" t="s" s="296">
        <v>946</v>
      </c>
      <c r="E127" t="s" s="189">
        <v>851</v>
      </c>
      <c r="F127" s="297">
        <v>7.6</v>
      </c>
    </row>
    <row r="128" ht="14.05" customHeight="1">
      <c r="A128" t="s" s="295">
        <v>947</v>
      </c>
      <c r="B128" t="s" s="189">
        <v>213</v>
      </c>
      <c r="C128" s="190">
        <v>0.35</v>
      </c>
      <c r="D128" t="s" s="296">
        <v>948</v>
      </c>
      <c r="E128" t="s" s="189">
        <v>213</v>
      </c>
      <c r="F128" s="297">
        <v>2</v>
      </c>
    </row>
    <row r="129" ht="14.05" customHeight="1">
      <c r="A129" t="s" s="295">
        <v>949</v>
      </c>
      <c r="B129" t="s" s="189">
        <v>707</v>
      </c>
      <c r="C129" s="190">
        <v>3.4</v>
      </c>
      <c r="D129" t="s" s="296">
        <v>950</v>
      </c>
      <c r="E129" t="s" s="189">
        <v>213</v>
      </c>
      <c r="F129" s="297">
        <v>3.1</v>
      </c>
    </row>
    <row r="130" ht="14.05" customHeight="1">
      <c r="A130" t="s" s="295">
        <v>951</v>
      </c>
      <c r="B130" t="s" s="189">
        <v>725</v>
      </c>
      <c r="C130" s="190">
        <v>15.11</v>
      </c>
      <c r="D130" t="s" s="296">
        <v>952</v>
      </c>
      <c r="E130" t="s" s="189">
        <v>213</v>
      </c>
      <c r="F130" s="297">
        <v>9.5</v>
      </c>
    </row>
    <row r="131" ht="14.05" customHeight="1">
      <c r="A131" t="s" s="295">
        <v>953</v>
      </c>
      <c r="B131" t="s" s="189">
        <v>632</v>
      </c>
      <c r="C131" s="190">
        <v>3.02</v>
      </c>
      <c r="D131" t="s" s="296">
        <v>954</v>
      </c>
      <c r="E131" t="s" s="189">
        <v>213</v>
      </c>
      <c r="F131" s="297">
        <v>6.9</v>
      </c>
    </row>
    <row r="132" ht="14.05" customHeight="1">
      <c r="A132" t="s" s="295">
        <v>955</v>
      </c>
      <c r="B132" t="s" s="189">
        <v>707</v>
      </c>
      <c r="C132" s="190">
        <v>0.14</v>
      </c>
      <c r="D132" t="s" s="296">
        <v>956</v>
      </c>
      <c r="E132" t="s" s="189">
        <v>213</v>
      </c>
      <c r="F132" s="297">
        <v>16.1</v>
      </c>
    </row>
    <row r="133" ht="14.05" customHeight="1">
      <c r="A133" t="s" s="295">
        <v>957</v>
      </c>
      <c r="B133" t="s" s="189">
        <v>707</v>
      </c>
      <c r="C133" s="190">
        <v>0.13</v>
      </c>
      <c r="D133" t="s" s="296">
        <v>958</v>
      </c>
      <c r="E133" t="s" s="189">
        <v>213</v>
      </c>
      <c r="F133" s="297">
        <v>24.8</v>
      </c>
    </row>
    <row r="134" ht="14.05" customHeight="1">
      <c r="A134" t="s" s="295">
        <v>959</v>
      </c>
      <c r="B134" t="s" s="189">
        <v>707</v>
      </c>
      <c r="C134" s="190">
        <v>0.14</v>
      </c>
      <c r="D134" t="s" s="296">
        <v>960</v>
      </c>
      <c r="E134" t="s" s="189">
        <v>762</v>
      </c>
      <c r="F134" s="297">
        <v>4.1</v>
      </c>
    </row>
    <row r="135" ht="14.05" customHeight="1">
      <c r="A135" t="s" s="295">
        <v>961</v>
      </c>
      <c r="B135" t="s" s="189">
        <v>632</v>
      </c>
      <c r="C135" s="190">
        <v>1.93</v>
      </c>
      <c r="D135" t="s" s="296">
        <v>962</v>
      </c>
      <c r="E135" t="s" s="189">
        <v>707</v>
      </c>
      <c r="F135" s="297">
        <v>0.9</v>
      </c>
    </row>
    <row r="136" ht="14.05" customHeight="1">
      <c r="A136" t="s" s="295">
        <v>963</v>
      </c>
      <c r="B136" t="s" s="189">
        <v>239</v>
      </c>
      <c r="C136" s="190">
        <v>4.5</v>
      </c>
      <c r="D136" t="s" s="296">
        <v>964</v>
      </c>
      <c r="E136" t="s" s="189">
        <v>707</v>
      </c>
      <c r="F136" s="297">
        <v>4.1</v>
      </c>
    </row>
    <row r="137" ht="14.05" customHeight="1">
      <c r="A137" t="s" s="295">
        <v>965</v>
      </c>
      <c r="B137" t="s" s="189">
        <v>213</v>
      </c>
      <c r="C137" s="190">
        <v>4.5</v>
      </c>
      <c r="D137" t="s" s="296">
        <v>966</v>
      </c>
      <c r="E137" t="s" s="189">
        <v>707</v>
      </c>
      <c r="F137" s="297">
        <v>4.1</v>
      </c>
    </row>
    <row r="138" ht="14.05" customHeight="1">
      <c r="A138" t="s" s="295">
        <v>967</v>
      </c>
      <c r="B138" t="s" s="189">
        <v>213</v>
      </c>
      <c r="C138" s="190">
        <v>7.6</v>
      </c>
      <c r="D138" t="s" s="296">
        <v>968</v>
      </c>
      <c r="E138" t="s" s="189">
        <v>707</v>
      </c>
      <c r="F138" s="297">
        <v>5</v>
      </c>
    </row>
    <row r="139" ht="14.05" customHeight="1">
      <c r="A139" t="s" s="295">
        <v>969</v>
      </c>
      <c r="B139" t="s" s="189">
        <v>239</v>
      </c>
      <c r="C139" s="190">
        <v>13.4</v>
      </c>
      <c r="D139" t="s" s="296">
        <v>970</v>
      </c>
      <c r="E139" t="s" s="189">
        <v>971</v>
      </c>
      <c r="F139" s="297">
        <v>13.65</v>
      </c>
    </row>
    <row r="140" ht="14.05" customHeight="1">
      <c r="A140" t="s" s="295">
        <v>972</v>
      </c>
      <c r="B140" t="s" s="189">
        <v>725</v>
      </c>
      <c r="C140" s="190">
        <v>2.5</v>
      </c>
      <c r="D140" t="s" s="296">
        <v>973</v>
      </c>
      <c r="E140" t="s" s="189">
        <v>971</v>
      </c>
      <c r="F140" s="297">
        <v>8.449999999999999</v>
      </c>
    </row>
    <row r="141" ht="14.05" customHeight="1">
      <c r="A141" t="s" s="295">
        <v>974</v>
      </c>
      <c r="B141" t="s" s="189">
        <v>213</v>
      </c>
      <c r="C141" s="190">
        <v>11.9</v>
      </c>
      <c r="D141" t="s" s="296">
        <v>975</v>
      </c>
      <c r="E141" t="s" s="189">
        <v>239</v>
      </c>
      <c r="F141" s="297">
        <v>8.699999999999999</v>
      </c>
    </row>
    <row r="142" ht="14.05" customHeight="1">
      <c r="A142" t="s" s="295">
        <v>976</v>
      </c>
      <c r="B142" t="s" s="189">
        <v>725</v>
      </c>
      <c r="C142" s="190">
        <v>13.2</v>
      </c>
      <c r="D142" t="s" s="296">
        <v>977</v>
      </c>
      <c r="E142" t="s" s="189">
        <v>239</v>
      </c>
      <c r="F142" s="297">
        <v>7.7</v>
      </c>
    </row>
    <row r="143" ht="14.05" customHeight="1">
      <c r="A143" t="s" s="295">
        <v>978</v>
      </c>
      <c r="B143" t="s" s="189">
        <v>725</v>
      </c>
      <c r="C143" s="190">
        <v>13.8</v>
      </c>
      <c r="D143" t="s" s="296">
        <v>979</v>
      </c>
      <c r="E143" t="s" s="189">
        <v>239</v>
      </c>
      <c r="F143" s="297">
        <v>7.7</v>
      </c>
    </row>
    <row r="144" ht="14.05" customHeight="1">
      <c r="A144" t="s" s="295">
        <v>980</v>
      </c>
      <c r="B144" t="s" s="189">
        <v>213</v>
      </c>
      <c r="C144" s="190">
        <v>4.5</v>
      </c>
      <c r="D144" t="s" s="296">
        <v>981</v>
      </c>
      <c r="E144" t="s" s="189">
        <v>239</v>
      </c>
      <c r="F144" s="297">
        <v>7.7</v>
      </c>
    </row>
    <row r="145" ht="14.05" customHeight="1">
      <c r="A145" t="s" s="295">
        <v>982</v>
      </c>
      <c r="B145" t="s" s="189">
        <v>213</v>
      </c>
      <c r="C145" s="190">
        <v>3.04</v>
      </c>
      <c r="D145" t="s" s="296">
        <v>983</v>
      </c>
      <c r="E145" t="s" s="189">
        <v>239</v>
      </c>
      <c r="F145" s="297">
        <v>5.5</v>
      </c>
    </row>
    <row r="146" ht="14.05" customHeight="1">
      <c r="A146" t="s" s="295">
        <v>984</v>
      </c>
      <c r="B146" t="s" s="189">
        <v>851</v>
      </c>
      <c r="C146" s="190">
        <v>6.35</v>
      </c>
      <c r="D146" t="s" s="296">
        <v>985</v>
      </c>
      <c r="E146" t="s" s="189">
        <v>239</v>
      </c>
      <c r="F146" s="297">
        <v>4.2</v>
      </c>
    </row>
    <row r="147" ht="14.05" customHeight="1">
      <c r="A147" t="s" s="295">
        <v>986</v>
      </c>
      <c r="B147" t="s" s="189">
        <v>239</v>
      </c>
      <c r="C147" s="190">
        <v>16.9</v>
      </c>
      <c r="D147" t="s" s="296">
        <v>987</v>
      </c>
      <c r="E147" t="s" s="189">
        <v>239</v>
      </c>
      <c r="F147" s="297">
        <v>7.2</v>
      </c>
    </row>
    <row r="148" ht="14.05" customHeight="1">
      <c r="A148" t="s" s="295">
        <v>988</v>
      </c>
      <c r="B148" t="s" s="189">
        <v>213</v>
      </c>
      <c r="C148" s="190">
        <v>11.5</v>
      </c>
      <c r="D148" t="s" s="296">
        <v>989</v>
      </c>
      <c r="E148" t="s" s="189">
        <v>213</v>
      </c>
      <c r="F148" s="297">
        <v>19.8</v>
      </c>
    </row>
    <row r="149" ht="14.05" customHeight="1">
      <c r="A149" t="s" s="295">
        <v>990</v>
      </c>
      <c r="B149" t="s" s="189">
        <v>213</v>
      </c>
      <c r="C149" s="190">
        <v>16.2</v>
      </c>
      <c r="D149" t="s" s="296">
        <v>991</v>
      </c>
      <c r="E149" t="s" s="189">
        <v>213</v>
      </c>
      <c r="F149" s="297">
        <v>3.5</v>
      </c>
    </row>
    <row r="150" ht="14.05" customHeight="1">
      <c r="A150" t="s" s="295">
        <v>992</v>
      </c>
      <c r="B150" t="s" s="189">
        <v>213</v>
      </c>
      <c r="C150" s="190">
        <v>20.5</v>
      </c>
      <c r="D150" t="s" s="296">
        <v>993</v>
      </c>
      <c r="E150" t="s" s="189">
        <v>213</v>
      </c>
      <c r="F150" s="297">
        <v>3.5</v>
      </c>
    </row>
    <row r="151" ht="14.05" customHeight="1">
      <c r="A151" t="s" s="295">
        <v>994</v>
      </c>
      <c r="B151" t="s" s="189">
        <v>213</v>
      </c>
      <c r="C151" s="190">
        <v>5.5</v>
      </c>
      <c r="D151" t="s" s="296">
        <v>995</v>
      </c>
      <c r="E151" t="s" s="189">
        <v>213</v>
      </c>
      <c r="F151" s="297">
        <v>11.05</v>
      </c>
    </row>
    <row r="152" ht="14.05" customHeight="1">
      <c r="A152" t="s" s="295">
        <v>996</v>
      </c>
      <c r="B152" t="s" s="189">
        <v>762</v>
      </c>
      <c r="C152" s="190">
        <v>19.4</v>
      </c>
      <c r="D152" t="s" s="296">
        <v>997</v>
      </c>
      <c r="E152" t="s" s="189">
        <v>213</v>
      </c>
      <c r="F152" s="297">
        <v>3.6</v>
      </c>
    </row>
    <row r="153" ht="14.05" customHeight="1">
      <c r="A153" t="s" s="295">
        <v>998</v>
      </c>
      <c r="B153" t="s" s="189">
        <v>239</v>
      </c>
      <c r="C153" s="190">
        <v>14.4</v>
      </c>
      <c r="D153" t="s" s="296">
        <v>999</v>
      </c>
      <c r="E153" t="s" s="189">
        <v>213</v>
      </c>
      <c r="F153" s="297">
        <v>8.6</v>
      </c>
    </row>
    <row r="154" ht="14.05" customHeight="1">
      <c r="A154" t="s" s="295">
        <v>1000</v>
      </c>
      <c r="B154" t="s" s="189">
        <v>971</v>
      </c>
      <c r="C154" s="190">
        <v>16.9</v>
      </c>
      <c r="D154" t="s" s="296">
        <v>1001</v>
      </c>
      <c r="E154" t="s" s="189">
        <v>213</v>
      </c>
      <c r="F154" s="297">
        <v>6.7</v>
      </c>
    </row>
    <row r="155" ht="14.05" customHeight="1">
      <c r="A155" t="s" s="295">
        <v>1002</v>
      </c>
      <c r="B155" t="s" s="189">
        <v>213</v>
      </c>
      <c r="C155" s="190">
        <v>7.1</v>
      </c>
      <c r="D155" t="s" s="296">
        <v>1003</v>
      </c>
      <c r="E155" t="s" s="189">
        <v>239</v>
      </c>
      <c r="F155" s="297">
        <v>1.9</v>
      </c>
    </row>
    <row r="156" ht="14.05" customHeight="1">
      <c r="A156" t="s" s="295">
        <v>1004</v>
      </c>
      <c r="B156" t="s" s="189">
        <v>213</v>
      </c>
      <c r="C156" s="190">
        <v>7.7</v>
      </c>
      <c r="D156" t="s" s="296">
        <v>1005</v>
      </c>
      <c r="E156" t="s" s="189">
        <v>213</v>
      </c>
      <c r="F156" s="297">
        <v>4.15</v>
      </c>
    </row>
    <row r="157" ht="14.05" customHeight="1">
      <c r="A157" t="s" s="295">
        <v>1006</v>
      </c>
      <c r="B157" t="s" s="189">
        <v>725</v>
      </c>
      <c r="C157" s="190">
        <v>12.1</v>
      </c>
      <c r="D157" t="s" s="296">
        <v>1007</v>
      </c>
      <c r="E157" t="s" s="189">
        <v>239</v>
      </c>
      <c r="F157" s="297">
        <v>3.4</v>
      </c>
    </row>
    <row r="158" ht="14.05" customHeight="1">
      <c r="A158" t="s" s="295">
        <v>1008</v>
      </c>
      <c r="B158" t="s" s="189">
        <v>725</v>
      </c>
      <c r="C158" s="190">
        <v>16.9</v>
      </c>
      <c r="D158" t="s" s="296">
        <v>1009</v>
      </c>
      <c r="E158" t="s" s="189">
        <v>971</v>
      </c>
      <c r="F158" s="297">
        <v>25.6</v>
      </c>
    </row>
    <row r="159" ht="14.05" customHeight="1">
      <c r="A159" t="s" s="295">
        <v>1010</v>
      </c>
      <c r="B159" t="s" s="189">
        <v>725</v>
      </c>
      <c r="C159" s="190">
        <v>17.9</v>
      </c>
      <c r="D159" t="s" s="296">
        <v>1011</v>
      </c>
      <c r="E159" t="s" s="189">
        <v>213</v>
      </c>
      <c r="F159" s="297">
        <v>5.85</v>
      </c>
    </row>
    <row r="160" ht="14.05" customHeight="1">
      <c r="A160" t="s" s="295">
        <v>1012</v>
      </c>
      <c r="B160" t="s" s="189">
        <v>725</v>
      </c>
      <c r="C160" s="190">
        <v>15.9</v>
      </c>
      <c r="D160" t="s" s="296">
        <v>1013</v>
      </c>
      <c r="E160" t="s" s="189">
        <v>213</v>
      </c>
      <c r="F160" s="297">
        <v>5.65</v>
      </c>
    </row>
    <row r="161" ht="14.05" customHeight="1">
      <c r="A161" t="s" s="295">
        <v>1014</v>
      </c>
      <c r="B161" t="s" s="189">
        <v>213</v>
      </c>
      <c r="C161" s="190">
        <v>3.5</v>
      </c>
      <c r="D161" t="s" s="296">
        <v>1015</v>
      </c>
      <c r="E161" t="s" s="189">
        <v>213</v>
      </c>
      <c r="F161" s="297">
        <v>4.6</v>
      </c>
    </row>
    <row r="162" ht="14.05" customHeight="1">
      <c r="A162" t="s" s="295">
        <v>1016</v>
      </c>
      <c r="B162" t="s" s="189">
        <v>213</v>
      </c>
      <c r="C162" s="190">
        <v>3.5</v>
      </c>
      <c r="D162" t="s" s="296">
        <v>1017</v>
      </c>
      <c r="E162" t="s" s="189">
        <v>851</v>
      </c>
      <c r="F162" s="297">
        <v>6.35</v>
      </c>
    </row>
    <row r="163" ht="14.05" customHeight="1">
      <c r="A163" t="s" s="295">
        <v>1018</v>
      </c>
      <c r="B163" t="s" s="189">
        <v>213</v>
      </c>
      <c r="C163" s="190">
        <v>3.5</v>
      </c>
      <c r="D163" t="s" s="296">
        <v>1019</v>
      </c>
      <c r="E163" t="s" s="189">
        <v>213</v>
      </c>
      <c r="F163" s="297">
        <v>2.2</v>
      </c>
    </row>
    <row r="164" ht="14.05" customHeight="1">
      <c r="A164" t="s" s="295">
        <v>1020</v>
      </c>
      <c r="B164" t="s" s="189">
        <v>213</v>
      </c>
      <c r="C164" s="190">
        <v>2.6</v>
      </c>
      <c r="D164" t="s" s="296">
        <v>1021</v>
      </c>
      <c r="E164" t="s" s="189">
        <v>239</v>
      </c>
      <c r="F164" s="297">
        <v>14.95</v>
      </c>
    </row>
    <row r="165" ht="14.05" customHeight="1">
      <c r="A165" t="s" s="295">
        <v>1022</v>
      </c>
      <c r="B165" t="s" s="189">
        <v>213</v>
      </c>
      <c r="C165" s="190">
        <v>11.05</v>
      </c>
      <c r="D165" t="s" s="296">
        <v>1023</v>
      </c>
      <c r="E165" t="s" s="189">
        <v>213</v>
      </c>
      <c r="F165" s="297">
        <v>4.35</v>
      </c>
    </row>
    <row r="166" ht="14.05" customHeight="1">
      <c r="A166" t="s" s="295">
        <v>1024</v>
      </c>
      <c r="B166" t="s" s="189">
        <v>213</v>
      </c>
      <c r="C166" s="190">
        <v>3.5</v>
      </c>
      <c r="D166" t="s" s="296">
        <v>1025</v>
      </c>
      <c r="E166" t="s" s="189">
        <v>213</v>
      </c>
      <c r="F166" s="297">
        <v>12.35</v>
      </c>
    </row>
    <row r="167" ht="14.05" customHeight="1">
      <c r="A167" t="s" s="295">
        <v>1026</v>
      </c>
      <c r="B167" t="s" s="189">
        <v>239</v>
      </c>
      <c r="C167" s="190">
        <v>9.6</v>
      </c>
      <c r="D167" t="s" s="296">
        <v>1027</v>
      </c>
      <c r="E167" t="s" s="189">
        <v>762</v>
      </c>
      <c r="F167" s="297">
        <v>6.4</v>
      </c>
    </row>
    <row r="168" ht="14.05" customHeight="1">
      <c r="A168" t="s" s="295">
        <v>1028</v>
      </c>
      <c r="B168" t="s" s="189">
        <v>239</v>
      </c>
      <c r="C168" s="190">
        <v>10.14</v>
      </c>
      <c r="D168" t="s" s="296">
        <v>1029</v>
      </c>
      <c r="E168" t="s" s="189">
        <v>762</v>
      </c>
      <c r="F168" s="297">
        <v>8.449999999999999</v>
      </c>
    </row>
    <row r="169" ht="14.05" customHeight="1">
      <c r="A169" t="s" s="295">
        <v>1030</v>
      </c>
      <c r="B169" t="s" s="189">
        <v>239</v>
      </c>
      <c r="C169" s="190">
        <v>8.4</v>
      </c>
      <c r="D169" t="s" s="296">
        <v>1031</v>
      </c>
      <c r="E169" t="s" s="189">
        <v>707</v>
      </c>
      <c r="F169" s="297">
        <v>5</v>
      </c>
    </row>
    <row r="170" ht="14.05" customHeight="1">
      <c r="A170" t="s" s="295">
        <v>1032</v>
      </c>
      <c r="B170" t="s" s="189">
        <v>239</v>
      </c>
      <c r="C170" s="190">
        <v>10.1</v>
      </c>
      <c r="D170" t="s" s="296">
        <v>1033</v>
      </c>
      <c r="E170" t="s" s="189">
        <v>213</v>
      </c>
      <c r="F170" s="297">
        <v>2.9</v>
      </c>
    </row>
    <row r="171" ht="14.05" customHeight="1">
      <c r="A171" t="s" s="295">
        <v>1034</v>
      </c>
      <c r="B171" t="s" s="189">
        <v>239</v>
      </c>
      <c r="C171" s="190">
        <v>13.7</v>
      </c>
      <c r="D171" t="s" s="296">
        <v>1035</v>
      </c>
      <c r="E171" t="s" s="189">
        <v>632</v>
      </c>
      <c r="F171" s="297">
        <v>3.65</v>
      </c>
    </row>
    <row r="172" ht="14.05" customHeight="1">
      <c r="A172" t="s" s="295">
        <v>1036</v>
      </c>
      <c r="B172" t="s" s="189">
        <v>239</v>
      </c>
      <c r="C172" s="190">
        <v>9.890000000000001</v>
      </c>
      <c r="D172" t="s" s="296">
        <v>1037</v>
      </c>
      <c r="E172" t="s" s="189">
        <v>632</v>
      </c>
      <c r="F172" s="297">
        <v>1.15</v>
      </c>
    </row>
    <row r="173" ht="14.05" customHeight="1">
      <c r="A173" t="s" s="295">
        <v>1038</v>
      </c>
      <c r="B173" t="s" s="189">
        <v>239</v>
      </c>
      <c r="C173" s="190">
        <v>10.8</v>
      </c>
      <c r="D173" t="s" s="296">
        <v>1039</v>
      </c>
      <c r="E173" t="s" s="189">
        <v>632</v>
      </c>
      <c r="F173" s="297">
        <v>3.5</v>
      </c>
    </row>
    <row r="174" ht="14.05" customHeight="1">
      <c r="A174" t="s" s="295">
        <v>1040</v>
      </c>
      <c r="B174" t="s" s="189">
        <v>239</v>
      </c>
      <c r="C174" s="190">
        <v>11.9</v>
      </c>
      <c r="D174" t="s" s="296">
        <v>1041</v>
      </c>
      <c r="E174" t="s" s="189">
        <v>632</v>
      </c>
      <c r="F174" s="297">
        <v>3.9</v>
      </c>
    </row>
    <row r="175" ht="14.05" customHeight="1">
      <c r="A175" t="s" s="295">
        <v>1042</v>
      </c>
      <c r="B175" t="s" s="189">
        <v>239</v>
      </c>
      <c r="C175" s="190">
        <v>0.9</v>
      </c>
      <c r="D175" t="s" s="296">
        <v>1043</v>
      </c>
      <c r="E175" t="s" s="189">
        <v>632</v>
      </c>
      <c r="F175" s="297">
        <v>4.15</v>
      </c>
    </row>
    <row r="176" ht="14.05" customHeight="1">
      <c r="A176" t="s" s="295">
        <v>1044</v>
      </c>
      <c r="B176" t="s" s="189">
        <v>239</v>
      </c>
      <c r="C176" s="190">
        <v>0.9</v>
      </c>
      <c r="D176" t="s" s="296">
        <v>1045</v>
      </c>
      <c r="E176" t="s" s="189">
        <v>239</v>
      </c>
      <c r="F176" s="297">
        <v>1.75</v>
      </c>
    </row>
    <row r="177" ht="14.05" customHeight="1">
      <c r="A177" t="s" s="295">
        <v>1044</v>
      </c>
      <c r="B177" t="s" s="189">
        <v>213</v>
      </c>
      <c r="C177" s="190">
        <v>6.3</v>
      </c>
      <c r="D177" t="s" s="296">
        <v>1046</v>
      </c>
      <c r="E177" t="s" s="189">
        <v>213</v>
      </c>
      <c r="F177" s="297">
        <v>1.16</v>
      </c>
    </row>
    <row r="178" ht="14.05" customHeight="1">
      <c r="A178" t="s" s="295">
        <v>1047</v>
      </c>
      <c r="B178" t="s" s="189">
        <v>239</v>
      </c>
      <c r="C178" s="190">
        <v>0.9</v>
      </c>
      <c r="D178" t="s" s="296">
        <v>1048</v>
      </c>
      <c r="E178" t="s" s="189">
        <v>213</v>
      </c>
      <c r="F178" s="297">
        <v>1.1</v>
      </c>
    </row>
    <row r="179" ht="14.05" customHeight="1">
      <c r="A179" t="s" s="295">
        <v>1049</v>
      </c>
      <c r="B179" t="s" s="189">
        <v>239</v>
      </c>
      <c r="C179" s="190">
        <v>2.5</v>
      </c>
      <c r="D179" t="s" s="296">
        <v>1050</v>
      </c>
      <c r="E179" t="s" s="189">
        <v>213</v>
      </c>
      <c r="F179" s="297">
        <v>1.1</v>
      </c>
    </row>
    <row r="180" ht="14.05" customHeight="1">
      <c r="A180" t="s" s="295">
        <v>1051</v>
      </c>
      <c r="B180" t="s" s="189">
        <v>725</v>
      </c>
      <c r="C180" s="190"/>
      <c r="D180" t="s" s="296">
        <v>1052</v>
      </c>
      <c r="E180" t="s" s="189">
        <v>213</v>
      </c>
      <c r="F180" s="297">
        <v>1.16</v>
      </c>
    </row>
    <row r="181" ht="14.05" customHeight="1">
      <c r="A181" t="s" s="295">
        <v>1053</v>
      </c>
      <c r="B181" t="s" s="189">
        <v>725</v>
      </c>
      <c r="C181" s="190">
        <v>48.2</v>
      </c>
      <c r="D181" t="s" s="296">
        <v>1054</v>
      </c>
      <c r="E181" t="s" s="189">
        <v>213</v>
      </c>
      <c r="F181" s="297">
        <v>0.98</v>
      </c>
    </row>
    <row r="182" ht="14.05" customHeight="1">
      <c r="A182" s="298"/>
      <c r="B182" s="198"/>
      <c r="C182" s="190"/>
      <c r="D182" t="s" s="296">
        <v>1055</v>
      </c>
      <c r="E182" t="s" s="189">
        <v>213</v>
      </c>
      <c r="F182" s="297">
        <v>0.3</v>
      </c>
    </row>
    <row r="183" ht="14.05" customHeight="1">
      <c r="A183" t="s" s="295">
        <v>1056</v>
      </c>
      <c r="B183" t="s" s="189">
        <v>632</v>
      </c>
      <c r="C183" s="190">
        <v>28.99</v>
      </c>
      <c r="D183" t="s" s="296">
        <v>1057</v>
      </c>
      <c r="E183" t="s" s="189">
        <v>213</v>
      </c>
      <c r="F183" s="297">
        <v>0.49</v>
      </c>
    </row>
    <row r="184" ht="14.05" customHeight="1">
      <c r="A184" t="s" s="295">
        <v>1058</v>
      </c>
      <c r="B184" t="s" s="189">
        <v>239</v>
      </c>
      <c r="C184" s="190">
        <v>1.9</v>
      </c>
      <c r="D184" t="s" s="296">
        <v>1059</v>
      </c>
      <c r="E184" t="s" s="189">
        <v>213</v>
      </c>
      <c r="F184" s="297">
        <v>1.06</v>
      </c>
    </row>
    <row r="185" ht="14.05" customHeight="1">
      <c r="A185" t="s" s="295">
        <v>1060</v>
      </c>
      <c r="B185" t="s" s="189">
        <v>213</v>
      </c>
      <c r="C185" s="190">
        <v>5.6</v>
      </c>
      <c r="D185" t="s" s="296">
        <v>1061</v>
      </c>
      <c r="E185" t="s" s="189">
        <v>213</v>
      </c>
      <c r="F185" s="297">
        <v>0.2</v>
      </c>
    </row>
    <row r="186" ht="14.05" customHeight="1">
      <c r="A186" t="s" s="295">
        <v>1062</v>
      </c>
      <c r="B186" t="s" s="189">
        <v>213</v>
      </c>
      <c r="C186" s="190">
        <v>4.3</v>
      </c>
      <c r="D186" s="299"/>
      <c r="E186" s="298"/>
      <c r="F186" s="298"/>
    </row>
    <row r="187" ht="14.05" customHeight="1">
      <c r="A187" t="s" s="295">
        <v>1063</v>
      </c>
      <c r="B187" t="s" s="189">
        <v>213</v>
      </c>
      <c r="C187" s="190">
        <v>26.5</v>
      </c>
      <c r="D187" s="299"/>
      <c r="E187" s="298"/>
      <c r="F187" s="298"/>
    </row>
    <row r="188" ht="14.05" customHeight="1">
      <c r="A188" t="s" s="295">
        <v>1064</v>
      </c>
      <c r="B188" t="s" s="189">
        <v>239</v>
      </c>
      <c r="C188" s="190">
        <v>3.3</v>
      </c>
      <c r="D188" s="299"/>
      <c r="E188" s="298"/>
      <c r="F188" s="298"/>
    </row>
    <row r="189" ht="14.05" customHeight="1">
      <c r="A189" t="s" s="295">
        <v>1065</v>
      </c>
      <c r="B189" t="s" s="189">
        <v>239</v>
      </c>
      <c r="C189" s="190">
        <v>3.3</v>
      </c>
      <c r="D189" s="299"/>
      <c r="E189" s="298"/>
      <c r="F189" s="298"/>
    </row>
  </sheetData>
  <pageMargins left="0.5" right="0.25" top="0.25" bottom="0.5" header="0.25" footer="0.25"/>
  <pageSetup firstPageNumber="1" fitToHeight="1" fitToWidth="1" scale="75" useFirstPageNumber="0" orientation="portrait" pageOrder="downThenOver"/>
  <headerFooter>
    <oddFooter>&amp;C&amp;"Helvetica,Regular"&amp;12&amp;K000000&amp;P</oddFooter>
  </headerFooter>
</worksheet>
</file>

<file path=xl/worksheets/sheet18.xml><?xml version="1.0" encoding="utf-8"?>
<worksheet xmlns:r="http://schemas.openxmlformats.org/officeDocument/2006/relationships" xmlns="http://schemas.openxmlformats.org/spreadsheetml/2006/main">
  <sheetViews>
    <sheetView workbookViewId="0" showGridLines="0" defaultGridColor="1"/>
  </sheetViews>
  <sheetFormatPr defaultColWidth="10" defaultRowHeight="13" customHeight="1" outlineLevelRow="0" outlineLevelCol="0"/>
  <cols>
    <col min="1" max="256" width="10" customWidth="1"/>
  </cols>
  <sheetData/>
  <pageMargins left="0.5" right="0.25" top="0.25" bottom="0.5" header="0.25" footer="0.25"/>
  <pageSetup firstPageNumber="1" fitToHeight="1" fitToWidth="1" scale="75" useFirstPageNumber="0" orientation="portrait" pageOrder="downThenOver"/>
  <headerFooter>
    <oddFooter>&amp;C&amp;"Helvetica,Regular"&amp;12&amp;K000000&amp;P</oddFooter>
  </headerFooter>
  <drawing r:id="rId1"/>
</worksheet>
</file>

<file path=xl/worksheets/sheet19.xml><?xml version="1.0" encoding="utf-8"?>
<worksheet xmlns:r="http://schemas.openxmlformats.org/officeDocument/2006/relationships" xmlns="http://schemas.openxmlformats.org/spreadsheetml/2006/main">
  <sheetPr>
    <pageSetUpPr fitToPage="1"/>
  </sheetPr>
  <dimension ref="A1:C29"/>
  <sheetViews>
    <sheetView workbookViewId="0" showGridLines="0" defaultGridColor="1"/>
  </sheetViews>
  <sheetFormatPr defaultColWidth="20" defaultRowHeight="18" customHeight="1" outlineLevelRow="0" outlineLevelCol="0"/>
  <cols>
    <col min="1" max="1" width="50.3047" style="300" customWidth="1"/>
    <col min="2" max="2" width="8.46875" style="300" customWidth="1"/>
    <col min="3" max="3" width="10.4062" style="300" customWidth="1"/>
    <col min="4" max="256" width="20" style="300" customWidth="1"/>
  </cols>
  <sheetData>
    <row r="1" ht="14.05" customHeight="1">
      <c r="A1" t="s" s="258">
        <v>416</v>
      </c>
      <c r="B1" t="s" s="259">
        <v>6</v>
      </c>
      <c r="C1" t="s" s="301">
        <v>3</v>
      </c>
    </row>
    <row r="2" ht="14.05" customHeight="1">
      <c r="A2" t="s" s="248">
        <v>417</v>
      </c>
      <c r="B2" t="s" s="249">
        <v>418</v>
      </c>
      <c r="C2" s="250">
        <v>10.5</v>
      </c>
    </row>
    <row r="3" ht="14.05" customHeight="1">
      <c r="A3" t="s" s="248">
        <v>419</v>
      </c>
      <c r="B3" t="s" s="249">
        <v>418</v>
      </c>
      <c r="C3" s="250">
        <v>9.300000000000001</v>
      </c>
    </row>
    <row r="4" ht="14.05" customHeight="1">
      <c r="A4" t="s" s="248">
        <v>420</v>
      </c>
      <c r="B4" t="s" s="249">
        <v>418</v>
      </c>
      <c r="C4" s="250">
        <v>9.5</v>
      </c>
    </row>
    <row r="5" ht="14.05" customHeight="1">
      <c r="A5" t="s" s="248">
        <v>421</v>
      </c>
      <c r="B5" t="s" s="249">
        <v>418</v>
      </c>
      <c r="C5" s="250">
        <v>8.699999999999999</v>
      </c>
    </row>
    <row r="6" ht="14.05" customHeight="1">
      <c r="A6" t="s" s="248">
        <v>422</v>
      </c>
      <c r="B6" t="s" s="249">
        <v>418</v>
      </c>
      <c r="C6" s="250">
        <v>8.699999999999999</v>
      </c>
    </row>
    <row r="7" ht="14.05" customHeight="1">
      <c r="A7" t="s" s="248">
        <v>423</v>
      </c>
      <c r="B7" t="s" s="249">
        <v>418</v>
      </c>
      <c r="C7" s="250">
        <v>9.4</v>
      </c>
    </row>
    <row r="8" ht="14.05" customHeight="1">
      <c r="A8" t="s" s="248">
        <v>424</v>
      </c>
      <c r="B8" t="s" s="249">
        <v>418</v>
      </c>
      <c r="C8" s="250">
        <v>8.800000000000001</v>
      </c>
    </row>
    <row r="9" ht="14.05" customHeight="1">
      <c r="A9" t="s" s="251">
        <v>425</v>
      </c>
      <c r="B9" t="s" s="249">
        <v>418</v>
      </c>
      <c r="C9" s="250">
        <v>12.3</v>
      </c>
    </row>
    <row r="10" ht="14.05" customHeight="1">
      <c r="A10" t="s" s="258">
        <v>426</v>
      </c>
      <c r="B10" s="282">
        <v>0</v>
      </c>
      <c r="C10" s="250">
        <v>0</v>
      </c>
    </row>
    <row r="11" ht="14.05" customHeight="1">
      <c r="A11" t="s" s="248">
        <v>427</v>
      </c>
      <c r="B11" t="s" s="249">
        <v>428</v>
      </c>
      <c r="C11" s="250">
        <v>39.3</v>
      </c>
    </row>
    <row r="12" ht="14.05" customHeight="1">
      <c r="A12" t="s" s="248">
        <v>429</v>
      </c>
      <c r="B12" t="s" s="249">
        <v>418</v>
      </c>
      <c r="C12" s="250">
        <v>13.6</v>
      </c>
    </row>
    <row r="13" ht="14.05" customHeight="1">
      <c r="A13" t="s" s="248">
        <v>430</v>
      </c>
      <c r="B13" t="s" s="249">
        <v>418</v>
      </c>
      <c r="C13" s="250">
        <v>10.6</v>
      </c>
    </row>
    <row r="14" ht="14.05" customHeight="1">
      <c r="A14" t="s" s="248">
        <v>431</v>
      </c>
      <c r="B14" t="s" s="249">
        <v>418</v>
      </c>
      <c r="C14" s="250">
        <v>10.7</v>
      </c>
    </row>
    <row r="15" ht="14.05" customHeight="1">
      <c r="A15" t="s" s="248">
        <v>432</v>
      </c>
      <c r="B15" t="s" s="249">
        <v>418</v>
      </c>
      <c r="C15" s="250">
        <v>11</v>
      </c>
    </row>
    <row r="16" ht="14.05" customHeight="1">
      <c r="A16" t="s" s="248">
        <v>433</v>
      </c>
      <c r="B16" t="s" s="249">
        <v>418</v>
      </c>
      <c r="C16" s="250">
        <v>10.6</v>
      </c>
    </row>
    <row r="17" ht="14.05" customHeight="1">
      <c r="A17" t="s" s="248">
        <v>434</v>
      </c>
      <c r="B17" t="s" s="249">
        <v>418</v>
      </c>
      <c r="C17" s="250">
        <v>10.8</v>
      </c>
    </row>
    <row r="18" ht="14.05" customHeight="1">
      <c r="A18" t="s" s="248">
        <v>435</v>
      </c>
      <c r="B18" t="s" s="249">
        <v>418</v>
      </c>
      <c r="C18" s="250">
        <v>10.8</v>
      </c>
    </row>
    <row r="19" ht="14.05" customHeight="1">
      <c r="A19" t="s" s="251">
        <v>436</v>
      </c>
      <c r="B19" t="s" s="249">
        <v>418</v>
      </c>
      <c r="C19" s="250">
        <v>10</v>
      </c>
    </row>
    <row r="20" ht="14.05" customHeight="1">
      <c r="A20" t="s" s="258">
        <v>437</v>
      </c>
      <c r="B20" s="282">
        <v>0</v>
      </c>
      <c r="C20" s="250">
        <v>0</v>
      </c>
    </row>
    <row r="21" ht="14.05" customHeight="1">
      <c r="A21" t="s" s="248">
        <v>438</v>
      </c>
      <c r="B21" t="s" s="249">
        <v>418</v>
      </c>
      <c r="C21" s="250">
        <v>10.6</v>
      </c>
    </row>
    <row r="22" ht="14.05" customHeight="1">
      <c r="A22" t="s" s="248">
        <v>439</v>
      </c>
      <c r="B22" t="s" s="249">
        <v>418</v>
      </c>
      <c r="C22" s="250">
        <v>10.6</v>
      </c>
    </row>
    <row r="23" ht="14.05" customHeight="1">
      <c r="A23" t="s" s="248">
        <v>440</v>
      </c>
      <c r="B23" t="s" s="249">
        <v>418</v>
      </c>
      <c r="C23" s="250">
        <v>10.6</v>
      </c>
    </row>
    <row r="24" ht="14.05" customHeight="1">
      <c r="A24" t="s" s="248">
        <v>441</v>
      </c>
      <c r="B24" t="s" s="249">
        <v>418</v>
      </c>
      <c r="C24" s="250">
        <v>10.3</v>
      </c>
    </row>
    <row r="25" ht="14.05" customHeight="1">
      <c r="A25" t="s" s="251">
        <v>442</v>
      </c>
      <c r="B25" t="s" s="249">
        <v>418</v>
      </c>
      <c r="C25" s="250">
        <v>12.7</v>
      </c>
    </row>
    <row r="26" ht="14.05" customHeight="1">
      <c r="A26" t="s" s="258">
        <v>443</v>
      </c>
      <c r="B26" s="272"/>
      <c r="C26" s="250">
        <v>0</v>
      </c>
    </row>
    <row r="27" ht="14.05" customHeight="1">
      <c r="A27" t="s" s="248">
        <v>444</v>
      </c>
      <c r="B27" t="s" s="249">
        <v>418</v>
      </c>
      <c r="C27" s="250">
        <v>11.1</v>
      </c>
    </row>
    <row r="28" ht="14.05" customHeight="1">
      <c r="A28" t="s" s="248">
        <v>445</v>
      </c>
      <c r="B28" t="s" s="249">
        <v>418</v>
      </c>
      <c r="C28" s="250">
        <v>10.9</v>
      </c>
    </row>
    <row r="29" ht="14.05" customHeight="1">
      <c r="A29" t="s" s="248">
        <v>446</v>
      </c>
      <c r="B29" t="s" s="249">
        <v>418</v>
      </c>
      <c r="C29" s="250">
        <v>10.9</v>
      </c>
    </row>
  </sheetData>
  <conditionalFormatting sqref="A1:C29">
    <cfRule type="cellIs" dxfId="37" priority="1" operator="equal" stopIfTrue="1">
      <formula>0</formula>
    </cfRule>
  </conditionalFormatting>
  <pageMargins left="1" right="1" top="1" bottom="1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</worksheet>
</file>

<file path=xl/worksheets/sheet2.xml><?xml version="1.0" encoding="utf-8"?>
<worksheet xmlns:r="http://schemas.openxmlformats.org/officeDocument/2006/relationships" xmlns="http://schemas.openxmlformats.org/spreadsheetml/2006/main">
  <sheetPr>
    <pageSetUpPr fitToPage="1"/>
  </sheetPr>
  <dimension ref="A1"/>
  <sheetViews>
    <sheetView workbookViewId="0" showGridLines="0" defaultGridColor="1"/>
  </sheetViews>
  <sheetFormatPr defaultColWidth="19.6" defaultRowHeight="18" customHeight="1" outlineLevelRow="0" outlineLevelCol="0"/>
  <cols>
    <col min="1" max="1" width="38.5938" style="1" customWidth="1"/>
    <col min="2" max="256" width="19.6016" style="1" customWidth="1"/>
  </cols>
  <sheetData>
    <row r="1" ht="18.75" customHeight="1">
      <c r="A1" s="2">
        <v>41335</v>
      </c>
    </row>
  </sheetData>
  <pageMargins left="1" right="1" top="1" bottom="1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</worksheet>
</file>

<file path=xl/worksheets/sheet3.xml><?xml version="1.0" encoding="utf-8"?>
<worksheet xmlns:r="http://schemas.openxmlformats.org/officeDocument/2006/relationships" xmlns="http://schemas.openxmlformats.org/spreadsheetml/2006/main">
  <sheetPr>
    <pageSetUpPr fitToPage="1"/>
  </sheetPr>
  <dimension ref="A1:J52"/>
  <sheetViews>
    <sheetView workbookViewId="0" showGridLines="0" defaultGridColor="1"/>
  </sheetViews>
  <sheetFormatPr defaultColWidth="14.448" defaultRowHeight="18" customHeight="1" outlineLevelRow="0" outlineLevelCol="0"/>
  <cols>
    <col min="1" max="1" width="32.6797" style="3" customWidth="1"/>
    <col min="2" max="2" width="10.0547" style="3" customWidth="1"/>
    <col min="3" max="3" width="5.65625" style="3" customWidth="1"/>
    <col min="4" max="4" width="10.0625" style="3" customWidth="1"/>
    <col min="5" max="5" width="10.0625" style="3" customWidth="1"/>
    <col min="6" max="6" width="32.8906" style="3" customWidth="1"/>
    <col min="7" max="7" width="9.10938" style="3" customWidth="1"/>
    <col min="8" max="8" width="7.10156" style="3" customWidth="1"/>
    <col min="9" max="9" width="10.0859" style="3" customWidth="1"/>
    <col min="10" max="10" width="10.1406" style="3" customWidth="1"/>
    <col min="11" max="256" width="14.4531" style="3" customWidth="1"/>
  </cols>
  <sheetData>
    <row r="1" ht="17.75" customHeight="1">
      <c r="A1" t="s" s="4">
        <v>0</v>
      </c>
      <c r="B1" t="s" s="5">
        <v>1</v>
      </c>
      <c r="C1" t="s" s="6">
        <v>2</v>
      </c>
      <c r="D1" t="s" s="5">
        <v>3</v>
      </c>
      <c r="E1" t="s" s="7">
        <v>4</v>
      </c>
      <c r="F1" t="s" s="8">
        <v>5</v>
      </c>
      <c r="G1" t="s" s="5">
        <v>1</v>
      </c>
      <c r="H1" t="s" s="5">
        <v>6</v>
      </c>
      <c r="I1" t="s" s="5">
        <v>3</v>
      </c>
      <c r="J1" s="9"/>
    </row>
    <row r="2" ht="15.8" customHeight="1">
      <c r="A2" t="s" s="10">
        <v>7</v>
      </c>
      <c r="B2" t="s" s="11">
        <v>8</v>
      </c>
      <c r="C2" t="s" s="11">
        <v>9</v>
      </c>
      <c r="D2" s="12">
        <v>0</v>
      </c>
      <c r="E2" s="13">
        <f>D2/5.55</f>
        <v>0</v>
      </c>
      <c r="F2" t="s" s="14">
        <v>10</v>
      </c>
      <c r="G2" t="s" s="11">
        <v>11</v>
      </c>
      <c r="H2" t="s" s="11">
        <v>9</v>
      </c>
      <c r="I2" s="12">
        <v>9.800000000000001</v>
      </c>
      <c r="J2" s="15"/>
    </row>
    <row r="3" ht="15.8" customHeight="1">
      <c r="A3" t="s" s="16">
        <v>12</v>
      </c>
      <c r="B3" t="s" s="17">
        <v>8</v>
      </c>
      <c r="C3" t="s" s="17">
        <v>9</v>
      </c>
      <c r="D3" s="18">
        <v>13</v>
      </c>
      <c r="E3" s="19">
        <f>D3/5.55</f>
        <v>2.342342342342342</v>
      </c>
      <c r="F3" t="s" s="20">
        <v>13</v>
      </c>
      <c r="G3" t="s" s="17">
        <v>11</v>
      </c>
      <c r="H3" t="s" s="17">
        <v>9</v>
      </c>
      <c r="I3" s="18">
        <v>10.9</v>
      </c>
      <c r="J3" s="21"/>
    </row>
    <row r="4" ht="15.8" customHeight="1">
      <c r="A4" t="s" s="16">
        <v>14</v>
      </c>
      <c r="B4" t="s" s="17">
        <v>8</v>
      </c>
      <c r="C4" t="s" s="17">
        <v>9</v>
      </c>
      <c r="D4" s="18">
        <v>0</v>
      </c>
      <c r="E4" s="19">
        <f>D4/5.55</f>
        <v>0</v>
      </c>
      <c r="F4" t="s" s="20">
        <v>15</v>
      </c>
      <c r="G4" t="s" s="17">
        <v>11</v>
      </c>
      <c r="H4" t="s" s="17">
        <v>9</v>
      </c>
      <c r="I4" s="18">
        <v>10.9</v>
      </c>
      <c r="J4" s="21"/>
    </row>
    <row r="5" ht="15.8" customHeight="1">
      <c r="A5" t="s" s="16">
        <v>16</v>
      </c>
      <c r="B5" t="s" s="17">
        <v>8</v>
      </c>
      <c r="C5" t="s" s="17">
        <v>9</v>
      </c>
      <c r="D5" s="18">
        <v>0</v>
      </c>
      <c r="E5" s="19">
        <f>D5/5.55</f>
        <v>0</v>
      </c>
      <c r="F5" t="s" s="20">
        <v>17</v>
      </c>
      <c r="G5" t="s" s="17">
        <v>11</v>
      </c>
      <c r="H5" t="s" s="17">
        <v>9</v>
      </c>
      <c r="I5" s="18">
        <v>10.9</v>
      </c>
      <c r="J5" s="21"/>
    </row>
    <row r="6" ht="15.8" customHeight="1">
      <c r="A6" t="s" s="16">
        <v>18</v>
      </c>
      <c r="B6" t="s" s="17">
        <v>8</v>
      </c>
      <c r="C6" t="s" s="17">
        <v>9</v>
      </c>
      <c r="D6" s="18">
        <v>10.2</v>
      </c>
      <c r="E6" s="19">
        <f>D6/5.55</f>
        <v>1.837837837837838</v>
      </c>
      <c r="F6" t="s" s="20">
        <v>19</v>
      </c>
      <c r="G6" t="s" s="17">
        <v>11</v>
      </c>
      <c r="H6" t="s" s="17">
        <v>9</v>
      </c>
      <c r="I6" s="18">
        <v>11</v>
      </c>
      <c r="J6" s="21"/>
    </row>
    <row r="7" ht="15.8" customHeight="1">
      <c r="A7" t="s" s="16">
        <v>20</v>
      </c>
      <c r="B7" t="s" s="17">
        <v>8</v>
      </c>
      <c r="C7" t="s" s="17">
        <v>9</v>
      </c>
      <c r="D7" s="18">
        <v>7.9</v>
      </c>
      <c r="E7" s="19">
        <f>D7/5.55</f>
        <v>1.423423423423424</v>
      </c>
      <c r="F7" t="s" s="20">
        <v>21</v>
      </c>
      <c r="G7" t="s" s="17">
        <v>11</v>
      </c>
      <c r="H7" t="s" s="17">
        <v>9</v>
      </c>
      <c r="I7" s="18">
        <v>11.4</v>
      </c>
      <c r="J7" s="21"/>
    </row>
    <row r="8" ht="15.8" customHeight="1">
      <c r="A8" t="s" s="16">
        <v>22</v>
      </c>
      <c r="B8" t="s" s="17">
        <v>8</v>
      </c>
      <c r="C8" t="s" s="17">
        <v>9</v>
      </c>
      <c r="D8" s="18">
        <v>0</v>
      </c>
      <c r="E8" s="19">
        <f>D8/5.55</f>
        <v>0</v>
      </c>
      <c r="F8" t="s" s="20">
        <v>23</v>
      </c>
      <c r="G8" t="s" s="17">
        <v>11</v>
      </c>
      <c r="H8" t="s" s="17">
        <v>9</v>
      </c>
      <c r="I8" s="18">
        <v>0.4</v>
      </c>
      <c r="J8" s="21"/>
    </row>
    <row r="9" ht="15.8" customHeight="1">
      <c r="A9" t="s" s="16">
        <v>24</v>
      </c>
      <c r="B9" t="s" s="17">
        <v>8</v>
      </c>
      <c r="C9" t="s" s="17">
        <v>9</v>
      </c>
      <c r="D9" s="18">
        <v>0</v>
      </c>
      <c r="E9" s="19">
        <f>D9/5.55</f>
        <v>0</v>
      </c>
      <c r="F9" t="s" s="20">
        <v>25</v>
      </c>
      <c r="G9" t="s" s="17">
        <v>11</v>
      </c>
      <c r="H9" t="s" s="17">
        <v>9</v>
      </c>
      <c r="I9" s="18">
        <v>0.4</v>
      </c>
      <c r="J9" s="21"/>
    </row>
    <row r="10" ht="15.8" customHeight="1">
      <c r="A10" t="s" s="16">
        <v>26</v>
      </c>
      <c r="B10" t="s" s="17">
        <v>8</v>
      </c>
      <c r="C10" t="s" s="17">
        <v>9</v>
      </c>
      <c r="D10" s="18">
        <v>11.8</v>
      </c>
      <c r="E10" s="19">
        <f>D10/5.55</f>
        <v>2.126126126126126</v>
      </c>
      <c r="F10" t="s" s="20">
        <v>27</v>
      </c>
      <c r="G10" t="s" s="17">
        <v>11</v>
      </c>
      <c r="H10" t="s" s="17">
        <v>9</v>
      </c>
      <c r="I10" s="18">
        <v>0.4</v>
      </c>
      <c r="J10" s="21"/>
    </row>
    <row r="11" ht="15.8" customHeight="1">
      <c r="A11" t="s" s="16">
        <v>28</v>
      </c>
      <c r="B11" t="s" s="17">
        <v>8</v>
      </c>
      <c r="C11" t="s" s="17">
        <v>9</v>
      </c>
      <c r="D11" s="18">
        <v>12.8</v>
      </c>
      <c r="E11" s="19">
        <f>D11/5.55</f>
        <v>2.306306306306306</v>
      </c>
      <c r="F11" t="s" s="20">
        <v>29</v>
      </c>
      <c r="G11" t="s" s="17">
        <v>11</v>
      </c>
      <c r="H11" t="s" s="17">
        <v>9</v>
      </c>
      <c r="I11" s="18">
        <v>0.4</v>
      </c>
      <c r="J11" s="21"/>
    </row>
    <row r="12" ht="15.8" customHeight="1">
      <c r="A12" t="s" s="16">
        <v>30</v>
      </c>
      <c r="B12" t="s" s="17">
        <v>8</v>
      </c>
      <c r="C12" t="s" s="17">
        <v>9</v>
      </c>
      <c r="D12" s="18">
        <v>6.3</v>
      </c>
      <c r="E12" s="19">
        <f>D12/5.55</f>
        <v>1.135135135135135</v>
      </c>
      <c r="F12" t="s" s="20">
        <v>31</v>
      </c>
      <c r="G12" t="s" s="17">
        <v>11</v>
      </c>
      <c r="H12" t="s" s="17">
        <v>9</v>
      </c>
      <c r="I12" s="18">
        <v>13.7</v>
      </c>
      <c r="J12" s="21"/>
    </row>
    <row r="13" ht="15.8" customHeight="1">
      <c r="A13" t="s" s="16">
        <v>32</v>
      </c>
      <c r="B13" t="s" s="17">
        <v>8</v>
      </c>
      <c r="C13" t="s" s="17">
        <v>9</v>
      </c>
      <c r="D13" s="18">
        <v>18.9</v>
      </c>
      <c r="E13" s="19">
        <f>D13/5.55</f>
        <v>3.405405405405405</v>
      </c>
      <c r="F13" t="s" s="20">
        <v>33</v>
      </c>
      <c r="G13" t="s" s="17">
        <v>11</v>
      </c>
      <c r="H13" t="s" s="17">
        <v>9</v>
      </c>
      <c r="I13" s="18">
        <v>13.8</v>
      </c>
      <c r="J13" s="21"/>
    </row>
    <row r="14" ht="15.8" customHeight="1">
      <c r="A14" t="s" s="16">
        <v>34</v>
      </c>
      <c r="B14" t="s" s="17">
        <v>8</v>
      </c>
      <c r="C14" t="s" s="17">
        <v>9</v>
      </c>
      <c r="D14" s="18">
        <v>10.2</v>
      </c>
      <c r="E14" s="19">
        <f>D14/5.55</f>
        <v>1.837837837837838</v>
      </c>
      <c r="F14" t="s" s="20">
        <v>35</v>
      </c>
      <c r="G14" t="s" s="17">
        <v>11</v>
      </c>
      <c r="H14" t="s" s="17">
        <v>9</v>
      </c>
      <c r="I14" s="18">
        <v>13.9</v>
      </c>
      <c r="J14" s="21"/>
    </row>
    <row r="15" ht="15.8" customHeight="1">
      <c r="A15" t="s" s="16">
        <v>36</v>
      </c>
      <c r="B15" t="s" s="17">
        <v>37</v>
      </c>
      <c r="C15" t="s" s="17">
        <v>9</v>
      </c>
      <c r="D15" s="18">
        <v>0</v>
      </c>
      <c r="E15" s="19">
        <f>D15/5.55</f>
        <v>0</v>
      </c>
      <c r="F15" t="s" s="20">
        <v>38</v>
      </c>
      <c r="G15" t="s" s="17">
        <v>11</v>
      </c>
      <c r="H15" t="s" s="17">
        <v>9</v>
      </c>
      <c r="I15" s="18">
        <v>14.7</v>
      </c>
      <c r="J15" s="21"/>
    </row>
    <row r="16" ht="15.8" customHeight="1">
      <c r="A16" t="s" s="16">
        <v>39</v>
      </c>
      <c r="B16" t="s" s="22">
        <v>40</v>
      </c>
      <c r="C16" t="s" s="17">
        <v>9</v>
      </c>
      <c r="D16" s="18">
        <v>16.9</v>
      </c>
      <c r="E16" s="19">
        <f>D16/5.55</f>
        <v>3.045045045045045</v>
      </c>
      <c r="F16" t="s" s="23">
        <v>41</v>
      </c>
      <c r="G16" t="s" s="24">
        <v>11</v>
      </c>
      <c r="H16" t="s" s="24">
        <v>9</v>
      </c>
      <c r="I16" s="25">
        <v>0.4</v>
      </c>
      <c r="J16" s="26"/>
    </row>
    <row r="17" ht="15.8" customHeight="1">
      <c r="A17" t="s" s="16">
        <v>42</v>
      </c>
      <c r="B17" t="s" s="22">
        <v>40</v>
      </c>
      <c r="C17" t="s" s="17">
        <v>9</v>
      </c>
      <c r="D17" s="18">
        <v>17.5</v>
      </c>
      <c r="E17" s="19">
        <f>D17/5.55</f>
        <v>3.153153153153153</v>
      </c>
      <c r="F17" t="s" s="27">
        <v>43</v>
      </c>
      <c r="G17" t="s" s="28">
        <v>1</v>
      </c>
      <c r="H17" t="s" s="28">
        <v>6</v>
      </c>
      <c r="I17" t="s" s="28">
        <v>3</v>
      </c>
      <c r="J17" t="s" s="29">
        <v>44</v>
      </c>
    </row>
    <row r="18" ht="15.8" customHeight="1">
      <c r="A18" t="s" s="16">
        <v>45</v>
      </c>
      <c r="B18" t="s" s="22">
        <v>40</v>
      </c>
      <c r="C18" t="s" s="17">
        <v>9</v>
      </c>
      <c r="D18" s="18">
        <v>18.2</v>
      </c>
      <c r="E18" s="19">
        <f>D18/5.55</f>
        <v>3.279279279279279</v>
      </c>
      <c r="F18" t="s" s="20">
        <v>46</v>
      </c>
      <c r="G18" t="s" s="30">
        <v>47</v>
      </c>
      <c r="H18" t="s" s="30">
        <v>9</v>
      </c>
      <c r="I18" s="31">
        <v>7.1</v>
      </c>
      <c r="J18" s="32">
        <f>I18/2.85</f>
        <v>2.491228070175438</v>
      </c>
    </row>
    <row r="19" ht="15.8" customHeight="1">
      <c r="A19" t="s" s="16">
        <v>48</v>
      </c>
      <c r="B19" t="s" s="17">
        <v>8</v>
      </c>
      <c r="C19" t="s" s="17">
        <v>9</v>
      </c>
      <c r="D19" s="18">
        <v>0</v>
      </c>
      <c r="E19" s="19">
        <f>D19/5.55</f>
        <v>0</v>
      </c>
      <c r="F19" t="s" s="20">
        <v>49</v>
      </c>
      <c r="G19" t="s" s="17">
        <v>47</v>
      </c>
      <c r="H19" t="s" s="17">
        <v>9</v>
      </c>
      <c r="I19" s="18">
        <v>7.5</v>
      </c>
      <c r="J19" s="33">
        <f>I19/2</f>
        <v>3.75</v>
      </c>
    </row>
    <row r="20" ht="15.8" customHeight="1">
      <c r="A20" t="s" s="16">
        <v>50</v>
      </c>
      <c r="B20" t="s" s="17">
        <v>8</v>
      </c>
      <c r="C20" t="s" s="17">
        <v>9</v>
      </c>
      <c r="D20" s="18">
        <v>4.7</v>
      </c>
      <c r="E20" s="19">
        <f>D20/5.55</f>
        <v>0.8468468468468469</v>
      </c>
      <c r="F20" t="s" s="20">
        <v>51</v>
      </c>
      <c r="G20" t="s" s="17">
        <v>47</v>
      </c>
      <c r="H20" t="s" s="17">
        <v>9</v>
      </c>
      <c r="I20" s="18">
        <v>8.699999999999999</v>
      </c>
      <c r="J20" s="33">
        <f>I20/1.42</f>
        <v>6.126760563380281</v>
      </c>
    </row>
    <row r="21" ht="15.8" customHeight="1">
      <c r="A21" t="s" s="16">
        <v>52</v>
      </c>
      <c r="B21" t="s" s="17">
        <v>8</v>
      </c>
      <c r="C21" t="s" s="17">
        <v>9</v>
      </c>
      <c r="D21" s="18">
        <v>11.1</v>
      </c>
      <c r="E21" s="19">
        <f>D21/5.55</f>
        <v>2</v>
      </c>
      <c r="F21" t="s" s="34">
        <v>53</v>
      </c>
      <c r="G21" t="s" s="35">
        <v>47</v>
      </c>
      <c r="H21" t="s" s="35">
        <v>9</v>
      </c>
      <c r="I21" s="36">
        <v>11.1</v>
      </c>
      <c r="J21" s="37">
        <f>I21/1.11</f>
        <v>9.999999999999998</v>
      </c>
    </row>
    <row r="22" ht="15.8" customHeight="1">
      <c r="A22" t="s" s="16">
        <v>54</v>
      </c>
      <c r="B22" t="s" s="17">
        <v>37</v>
      </c>
      <c r="C22" t="s" s="17">
        <v>9</v>
      </c>
      <c r="D22" s="18">
        <v>10.4</v>
      </c>
      <c r="E22" s="19">
        <f>D22/5.55</f>
        <v>1.873873873873874</v>
      </c>
      <c r="F22" t="s" s="38">
        <v>55</v>
      </c>
      <c r="G22" t="s" s="39">
        <v>47</v>
      </c>
      <c r="H22" t="s" s="39">
        <v>9</v>
      </c>
      <c r="I22" s="40">
        <v>7.1</v>
      </c>
      <c r="J22" s="41">
        <f>I22/2.85</f>
        <v>2.491228070175438</v>
      </c>
    </row>
    <row r="23" ht="15.8" customHeight="1">
      <c r="A23" t="s" s="16">
        <v>56</v>
      </c>
      <c r="B23" t="s" s="17">
        <v>8</v>
      </c>
      <c r="C23" t="s" s="17">
        <v>9</v>
      </c>
      <c r="D23" s="18">
        <v>9.699999999999999</v>
      </c>
      <c r="E23" s="19">
        <f>D23/5.55</f>
        <v>1.747747747747748</v>
      </c>
      <c r="F23" t="s" s="38">
        <v>57</v>
      </c>
      <c r="G23" t="s" s="39">
        <v>47</v>
      </c>
      <c r="H23" t="s" s="39">
        <v>9</v>
      </c>
      <c r="I23" s="40">
        <v>7.2</v>
      </c>
      <c r="J23" s="41">
        <f>I23/2</f>
        <v>3.6</v>
      </c>
    </row>
    <row r="24" ht="15.8" customHeight="1">
      <c r="A24" t="s" s="16">
        <v>58</v>
      </c>
      <c r="B24" t="s" s="17">
        <v>8</v>
      </c>
      <c r="C24" t="s" s="17">
        <v>9</v>
      </c>
      <c r="D24" s="18">
        <v>9.9</v>
      </c>
      <c r="E24" s="42">
        <f>D24/5.55</f>
        <v>1.783783783783784</v>
      </c>
      <c r="F24" t="s" s="43">
        <v>59</v>
      </c>
      <c r="G24" t="s" s="39">
        <v>47</v>
      </c>
      <c r="H24" t="s" s="39">
        <v>9</v>
      </c>
      <c r="I24" s="40">
        <v>7.5</v>
      </c>
      <c r="J24" s="41">
        <f>I24/1.42</f>
        <v>5.281690140845071</v>
      </c>
    </row>
    <row r="25" ht="15.8" customHeight="1">
      <c r="A25" t="s" s="16">
        <v>60</v>
      </c>
      <c r="B25" t="s" s="17">
        <v>8</v>
      </c>
      <c r="C25" t="s" s="17">
        <v>9</v>
      </c>
      <c r="D25" s="18">
        <v>0</v>
      </c>
      <c r="E25" s="19">
        <f>D25/5.55</f>
        <v>0</v>
      </c>
      <c r="F25" t="s" s="44">
        <v>61</v>
      </c>
      <c r="G25" t="s" s="45">
        <v>47</v>
      </c>
      <c r="H25" t="s" s="45">
        <v>9</v>
      </c>
      <c r="I25" s="46">
        <v>7.9</v>
      </c>
      <c r="J25" s="47">
        <f>I25/1.11</f>
        <v>7.117117117117117</v>
      </c>
    </row>
    <row r="26" ht="15.8" customHeight="1">
      <c r="A26" t="s" s="16">
        <v>62</v>
      </c>
      <c r="B26" t="s" s="17">
        <v>37</v>
      </c>
      <c r="C26" t="s" s="17">
        <v>9</v>
      </c>
      <c r="D26" s="18">
        <v>0</v>
      </c>
      <c r="E26" s="19">
        <f>D26/5.55</f>
        <v>0</v>
      </c>
      <c r="F26" t="s" s="48">
        <v>63</v>
      </c>
      <c r="G26" t="s" s="49">
        <v>1</v>
      </c>
      <c r="H26" t="s" s="49">
        <v>6</v>
      </c>
      <c r="I26" t="s" s="50">
        <v>3</v>
      </c>
      <c r="J26" s="51"/>
    </row>
    <row r="27" ht="15.8" customHeight="1">
      <c r="A27" t="s" s="16">
        <v>64</v>
      </c>
      <c r="B27" t="s" s="17">
        <v>8</v>
      </c>
      <c r="C27" t="s" s="17">
        <v>9</v>
      </c>
      <c r="D27" s="18">
        <v>19.5</v>
      </c>
      <c r="E27" s="19">
        <f>D27/5.55</f>
        <v>3.513513513513514</v>
      </c>
      <c r="F27" t="s" s="20">
        <v>65</v>
      </c>
      <c r="G27" t="s" s="17">
        <v>11</v>
      </c>
      <c r="H27" t="s" s="17">
        <v>9</v>
      </c>
      <c r="I27" s="18">
        <v>3</v>
      </c>
      <c r="J27" s="52"/>
    </row>
    <row r="28" ht="15.8" customHeight="1">
      <c r="A28" t="s" s="16">
        <v>66</v>
      </c>
      <c r="B28" t="s" s="17">
        <v>8</v>
      </c>
      <c r="C28" t="s" s="17">
        <v>9</v>
      </c>
      <c r="D28" s="18">
        <v>22.8</v>
      </c>
      <c r="E28" s="19">
        <f>D28/5.55</f>
        <v>4.108108108108109</v>
      </c>
      <c r="F28" t="s" s="20">
        <v>67</v>
      </c>
      <c r="G28" t="s" s="17">
        <v>11</v>
      </c>
      <c r="H28" t="s" s="17">
        <v>9</v>
      </c>
      <c r="I28" s="18">
        <v>16</v>
      </c>
      <c r="J28" s="52"/>
    </row>
    <row r="29" ht="15.8" customHeight="1">
      <c r="A29" t="s" s="16">
        <v>68</v>
      </c>
      <c r="B29" t="s" s="17">
        <v>69</v>
      </c>
      <c r="C29" t="s" s="17">
        <v>9</v>
      </c>
      <c r="D29" s="18">
        <v>24.5</v>
      </c>
      <c r="E29" s="19">
        <f>D29/5.55</f>
        <v>4.414414414414415</v>
      </c>
      <c r="F29" t="s" s="20">
        <v>70</v>
      </c>
      <c r="G29" t="s" s="17">
        <v>11</v>
      </c>
      <c r="H29" t="s" s="17">
        <v>9</v>
      </c>
      <c r="I29" s="18">
        <v>15.5</v>
      </c>
      <c r="J29" s="52"/>
    </row>
    <row r="30" ht="15.8" customHeight="1">
      <c r="A30" t="s" s="16">
        <v>71</v>
      </c>
      <c r="B30" t="s" s="17">
        <v>8</v>
      </c>
      <c r="C30" t="s" s="17">
        <v>9</v>
      </c>
      <c r="D30" s="18">
        <v>8.5</v>
      </c>
      <c r="E30" s="19">
        <f>D30/5.55</f>
        <v>1.531531531531532</v>
      </c>
      <c r="F30" t="s" s="20">
        <v>72</v>
      </c>
      <c r="G30" t="s" s="17">
        <v>8</v>
      </c>
      <c r="H30" t="s" s="17">
        <v>9</v>
      </c>
      <c r="I30" s="18">
        <v>0</v>
      </c>
      <c r="J30" s="52"/>
    </row>
    <row r="31" ht="15.8" customHeight="1">
      <c r="A31" t="s" s="53">
        <v>73</v>
      </c>
      <c r="B31" t="s" s="24">
        <v>8</v>
      </c>
      <c r="C31" t="s" s="24">
        <v>9</v>
      </c>
      <c r="D31" s="25">
        <v>0</v>
      </c>
      <c r="E31" s="54">
        <f>D31/5.55</f>
        <v>0</v>
      </c>
      <c r="F31" t="s" s="55">
        <v>74</v>
      </c>
      <c r="G31" t="s" s="17">
        <v>37</v>
      </c>
      <c r="H31" t="s" s="17">
        <v>9</v>
      </c>
      <c r="I31" s="18">
        <v>10.2</v>
      </c>
      <c r="J31" s="52"/>
    </row>
    <row r="32" ht="15.8" customHeight="1">
      <c r="A32" t="s" s="56">
        <v>75</v>
      </c>
      <c r="B32" t="s" s="50">
        <v>1</v>
      </c>
      <c r="C32" t="s" s="57">
        <v>2</v>
      </c>
      <c r="D32" t="s" s="50">
        <v>3</v>
      </c>
      <c r="E32" t="s" s="58">
        <v>4</v>
      </c>
      <c r="F32" t="s" s="20">
        <v>76</v>
      </c>
      <c r="G32" t="s" s="17">
        <v>47</v>
      </c>
      <c r="H32" t="s" s="17">
        <v>9</v>
      </c>
      <c r="I32" s="18">
        <v>0</v>
      </c>
      <c r="J32" s="52"/>
    </row>
    <row r="33" ht="15.8" customHeight="1">
      <c r="A33" t="s" s="16">
        <v>77</v>
      </c>
      <c r="B33" t="s" s="17">
        <v>8</v>
      </c>
      <c r="C33" t="s" s="17">
        <v>9</v>
      </c>
      <c r="D33" s="18">
        <v>13.7</v>
      </c>
      <c r="E33" s="19">
        <f>D33/5.55</f>
        <v>2.468468468468469</v>
      </c>
      <c r="F33" t="s" s="20">
        <v>78</v>
      </c>
      <c r="G33" t="s" s="17">
        <v>47</v>
      </c>
      <c r="H33" t="s" s="17">
        <v>9</v>
      </c>
      <c r="I33" s="18">
        <v>0</v>
      </c>
      <c r="J33" s="52"/>
    </row>
    <row r="34" ht="15.8" customHeight="1">
      <c r="A34" t="s" s="16">
        <v>79</v>
      </c>
      <c r="B34" t="s" s="17">
        <v>8</v>
      </c>
      <c r="C34" t="s" s="17">
        <v>9</v>
      </c>
      <c r="D34" s="18">
        <v>13</v>
      </c>
      <c r="E34" s="19">
        <f>D34/5.55</f>
        <v>2.342342342342342</v>
      </c>
      <c r="F34" t="s" s="20">
        <v>80</v>
      </c>
      <c r="G34" t="s" s="17">
        <v>47</v>
      </c>
      <c r="H34" t="s" s="17">
        <v>9</v>
      </c>
      <c r="I34" s="18">
        <v>0</v>
      </c>
      <c r="J34" s="52"/>
    </row>
    <row r="35" ht="15.8" customHeight="1">
      <c r="A35" t="s" s="16">
        <v>81</v>
      </c>
      <c r="B35" t="s" s="17">
        <v>8</v>
      </c>
      <c r="C35" t="s" s="17">
        <v>9</v>
      </c>
      <c r="D35" s="18">
        <v>0</v>
      </c>
      <c r="E35" s="19">
        <f>D35/5.55</f>
        <v>0</v>
      </c>
      <c r="F35" t="s" s="20">
        <v>82</v>
      </c>
      <c r="G35" t="s" s="17">
        <v>8</v>
      </c>
      <c r="H35" t="s" s="17">
        <v>9</v>
      </c>
      <c r="I35" s="18">
        <v>0</v>
      </c>
      <c r="J35" s="52"/>
    </row>
    <row r="36" ht="15.8" customHeight="1">
      <c r="A36" t="s" s="16">
        <v>58</v>
      </c>
      <c r="B36" t="s" s="17">
        <v>8</v>
      </c>
      <c r="C36" t="s" s="17">
        <v>9</v>
      </c>
      <c r="D36" s="18">
        <v>0</v>
      </c>
      <c r="E36" s="19">
        <f>D36/5.55</f>
        <v>0</v>
      </c>
      <c r="F36" t="s" s="20">
        <v>83</v>
      </c>
      <c r="G36" t="s" s="17">
        <v>37</v>
      </c>
      <c r="H36" t="s" s="17">
        <v>9</v>
      </c>
      <c r="I36" s="18">
        <v>0</v>
      </c>
      <c r="J36" s="52"/>
    </row>
    <row r="37" ht="15.8" customHeight="1">
      <c r="A37" t="s" s="16">
        <v>84</v>
      </c>
      <c r="B37" t="s" s="17">
        <v>8</v>
      </c>
      <c r="C37" t="s" s="17">
        <v>9</v>
      </c>
      <c r="D37" s="18">
        <v>0</v>
      </c>
      <c r="E37" s="19">
        <f>D37/5.55</f>
        <v>0</v>
      </c>
      <c r="F37" t="s" s="20">
        <v>85</v>
      </c>
      <c r="G37" t="s" s="17">
        <v>37</v>
      </c>
      <c r="H37" t="s" s="17">
        <v>9</v>
      </c>
      <c r="I37" s="18">
        <v>16.3</v>
      </c>
      <c r="J37" s="52"/>
    </row>
    <row r="38" ht="15.8" customHeight="1">
      <c r="A38" t="s" s="16">
        <v>86</v>
      </c>
      <c r="B38" t="s" s="17">
        <v>8</v>
      </c>
      <c r="C38" t="s" s="17">
        <v>9</v>
      </c>
      <c r="D38" s="18">
        <v>9.1</v>
      </c>
      <c r="E38" s="19">
        <f>D38/5.55</f>
        <v>1.63963963963964</v>
      </c>
      <c r="F38" t="s" s="23">
        <v>87</v>
      </c>
      <c r="G38" t="s" s="24">
        <v>37</v>
      </c>
      <c r="H38" t="s" s="24">
        <v>9</v>
      </c>
      <c r="I38" s="25">
        <v>0</v>
      </c>
      <c r="J38" s="59"/>
    </row>
    <row r="39" ht="15.8" customHeight="1">
      <c r="A39" t="s" s="53">
        <v>52</v>
      </c>
      <c r="B39" t="s" s="24">
        <v>8</v>
      </c>
      <c r="C39" t="s" s="24">
        <v>9</v>
      </c>
      <c r="D39" s="25">
        <v>0</v>
      </c>
      <c r="E39" s="60">
        <f>D39/5.55</f>
        <v>0</v>
      </c>
      <c r="F39" t="s" s="48">
        <v>88</v>
      </c>
      <c r="G39" t="s" s="49">
        <v>1</v>
      </c>
      <c r="H39" t="s" s="49">
        <v>6</v>
      </c>
      <c r="I39" t="s" s="50">
        <v>3</v>
      </c>
      <c r="J39" s="51"/>
    </row>
    <row r="40" ht="15.8" customHeight="1">
      <c r="A40" t="s" s="56">
        <v>89</v>
      </c>
      <c r="B40" t="s" s="49">
        <v>1</v>
      </c>
      <c r="C40" t="s" s="57">
        <v>2</v>
      </c>
      <c r="D40" t="s" s="50">
        <v>3</v>
      </c>
      <c r="E40" s="61"/>
      <c r="F40" t="s" s="20">
        <v>90</v>
      </c>
      <c r="G40" t="s" s="62">
        <v>11</v>
      </c>
      <c r="H40" t="s" s="63">
        <v>9</v>
      </c>
      <c r="I40" s="18">
        <v>6.5</v>
      </c>
      <c r="J40" s="64"/>
    </row>
    <row r="41" ht="15.8" customHeight="1">
      <c r="A41" t="s" s="16">
        <v>91</v>
      </c>
      <c r="B41" t="s" s="17">
        <v>92</v>
      </c>
      <c r="C41" t="s" s="17">
        <v>9</v>
      </c>
      <c r="D41" s="18">
        <v>31</v>
      </c>
      <c r="E41" s="65"/>
      <c r="F41" t="s" s="66">
        <v>93</v>
      </c>
      <c r="G41" t="s" s="67">
        <v>11</v>
      </c>
      <c r="H41" t="s" s="68">
        <v>9</v>
      </c>
      <c r="I41" s="18">
        <v>11.5</v>
      </c>
      <c r="J41" s="64"/>
    </row>
    <row r="42" ht="15.8" customHeight="1">
      <c r="A42" t="s" s="16">
        <v>94</v>
      </c>
      <c r="B42" t="s" s="17">
        <v>92</v>
      </c>
      <c r="C42" t="s" s="17">
        <v>9</v>
      </c>
      <c r="D42" s="18">
        <v>3</v>
      </c>
      <c r="E42" s="65"/>
      <c r="F42" t="s" s="69">
        <v>95</v>
      </c>
      <c r="G42" t="s" s="67">
        <v>11</v>
      </c>
      <c r="H42" t="s" s="68">
        <v>9</v>
      </c>
      <c r="I42" s="18">
        <v>5.1</v>
      </c>
      <c r="J42" s="64"/>
    </row>
    <row r="43" ht="15.8" customHeight="1">
      <c r="A43" t="s" s="16">
        <v>96</v>
      </c>
      <c r="B43" t="s" s="17">
        <v>92</v>
      </c>
      <c r="C43" t="s" s="17">
        <v>9</v>
      </c>
      <c r="D43" s="18">
        <v>23.8</v>
      </c>
      <c r="E43" s="65"/>
      <c r="F43" t="s" s="69">
        <v>97</v>
      </c>
      <c r="G43" t="s" s="67">
        <v>11</v>
      </c>
      <c r="H43" t="s" s="68">
        <v>9</v>
      </c>
      <c r="I43" s="18">
        <v>7.6</v>
      </c>
      <c r="J43" s="64"/>
    </row>
    <row r="44" ht="15.8" customHeight="1">
      <c r="A44" t="s" s="53">
        <v>98</v>
      </c>
      <c r="B44" t="s" s="24">
        <v>99</v>
      </c>
      <c r="C44" t="s" s="24">
        <v>9</v>
      </c>
      <c r="D44" s="25">
        <v>0</v>
      </c>
      <c r="E44" s="70"/>
      <c r="F44" t="s" s="69">
        <v>100</v>
      </c>
      <c r="G44" t="s" s="67">
        <v>11</v>
      </c>
      <c r="H44" t="s" s="68">
        <v>9</v>
      </c>
      <c r="I44" s="18">
        <v>8.5</v>
      </c>
      <c r="J44" s="64"/>
    </row>
    <row r="45" ht="15.8" customHeight="1">
      <c r="A45" t="s" s="56">
        <v>101</v>
      </c>
      <c r="B45" t="s" s="49">
        <v>1</v>
      </c>
      <c r="C45" t="s" s="57">
        <v>2</v>
      </c>
      <c r="D45" t="s" s="50">
        <v>3</v>
      </c>
      <c r="E45" s="61"/>
      <c r="F45" s="71">
        <v>0</v>
      </c>
      <c r="G45" s="72">
        <v>0</v>
      </c>
      <c r="H45" s="73">
        <v>0</v>
      </c>
      <c r="I45" s="18">
        <v>0</v>
      </c>
      <c r="J45" s="64"/>
    </row>
    <row r="46" ht="15.8" customHeight="1">
      <c r="A46" t="s" s="16">
        <v>102</v>
      </c>
      <c r="B46" t="s" s="17">
        <v>8</v>
      </c>
      <c r="C46" t="s" s="17">
        <v>9</v>
      </c>
      <c r="D46" s="18">
        <v>6.8</v>
      </c>
      <c r="E46" s="74"/>
      <c r="F46" s="75">
        <v>0</v>
      </c>
      <c r="G46" s="76">
        <v>0</v>
      </c>
      <c r="H46" s="77">
        <v>0</v>
      </c>
      <c r="I46" s="25">
        <v>0.4</v>
      </c>
      <c r="J46" s="59"/>
    </row>
    <row r="47" ht="15.8" customHeight="1">
      <c r="A47" t="s" s="16">
        <v>103</v>
      </c>
      <c r="B47" t="s" s="17">
        <v>8</v>
      </c>
      <c r="C47" t="s" s="17">
        <v>9</v>
      </c>
      <c r="D47" s="18">
        <v>0</v>
      </c>
      <c r="E47" s="74"/>
      <c r="F47" t="s" s="48">
        <v>104</v>
      </c>
      <c r="G47" t="s" s="49">
        <v>1</v>
      </c>
      <c r="H47" t="s" s="49">
        <v>6</v>
      </c>
      <c r="I47" t="s" s="50">
        <v>3</v>
      </c>
      <c r="J47" s="51"/>
    </row>
    <row r="48" ht="15.8" customHeight="1">
      <c r="A48" t="s" s="16">
        <v>105</v>
      </c>
      <c r="B48" t="s" s="17">
        <v>47</v>
      </c>
      <c r="C48" t="s" s="17">
        <v>9</v>
      </c>
      <c r="D48" s="18">
        <v>0</v>
      </c>
      <c r="E48" s="74"/>
      <c r="F48" t="s" s="20">
        <v>106</v>
      </c>
      <c r="G48" t="s" s="62">
        <v>37</v>
      </c>
      <c r="H48" t="s" s="63">
        <v>9</v>
      </c>
      <c r="I48" s="18">
        <v>2.3</v>
      </c>
      <c r="J48" s="64"/>
    </row>
    <row r="49" ht="15.8" customHeight="1">
      <c r="A49" t="s" s="16">
        <v>107</v>
      </c>
      <c r="B49" t="s" s="17">
        <v>108</v>
      </c>
      <c r="C49" t="s" s="17">
        <v>9</v>
      </c>
      <c r="D49" s="18">
        <v>0</v>
      </c>
      <c r="E49" s="74"/>
      <c r="F49" t="s" s="66">
        <v>109</v>
      </c>
      <c r="G49" t="s" s="67">
        <v>8</v>
      </c>
      <c r="H49" t="s" s="68">
        <v>9</v>
      </c>
      <c r="I49" s="18">
        <v>2.8</v>
      </c>
      <c r="J49" s="64"/>
    </row>
    <row r="50" ht="15.8" customHeight="1">
      <c r="A50" t="s" s="16">
        <v>110</v>
      </c>
      <c r="B50" t="s" s="17">
        <v>108</v>
      </c>
      <c r="C50" t="s" s="17">
        <v>9</v>
      </c>
      <c r="D50" s="18">
        <v>0</v>
      </c>
      <c r="E50" s="74"/>
      <c r="F50" t="s" s="69">
        <v>111</v>
      </c>
      <c r="G50" t="s" s="67">
        <v>47</v>
      </c>
      <c r="H50" t="s" s="68">
        <v>9</v>
      </c>
      <c r="I50" s="18">
        <v>6.3</v>
      </c>
      <c r="J50" s="64"/>
    </row>
    <row r="51" ht="15.8" customHeight="1">
      <c r="A51" t="s" s="16">
        <v>112</v>
      </c>
      <c r="B51" t="s" s="17">
        <v>108</v>
      </c>
      <c r="C51" t="s" s="17">
        <v>9</v>
      </c>
      <c r="D51" s="18">
        <v>14.3</v>
      </c>
      <c r="E51" s="74"/>
      <c r="F51" t="s" s="69">
        <v>113</v>
      </c>
      <c r="G51" t="s" s="67">
        <v>8</v>
      </c>
      <c r="H51" t="s" s="68">
        <v>9</v>
      </c>
      <c r="I51" s="18">
        <v>7.1</v>
      </c>
      <c r="J51" s="64"/>
    </row>
    <row r="52" ht="15.8" customHeight="1">
      <c r="A52" t="s" s="78">
        <v>114</v>
      </c>
      <c r="B52" t="s" s="79">
        <v>108</v>
      </c>
      <c r="C52" t="s" s="79">
        <v>9</v>
      </c>
      <c r="D52" s="18">
        <v>0</v>
      </c>
      <c r="E52" s="74"/>
      <c r="F52" s="80">
        <v>0</v>
      </c>
      <c r="G52" s="81">
        <v>0</v>
      </c>
      <c r="H52" s="82">
        <v>0</v>
      </c>
      <c r="I52" s="18">
        <v>0</v>
      </c>
      <c r="J52" s="64"/>
    </row>
  </sheetData>
  <mergeCells count="56">
    <mergeCell ref="I45:J45"/>
    <mergeCell ref="I44:J44"/>
    <mergeCell ref="I43:J43"/>
    <mergeCell ref="I42:J42"/>
    <mergeCell ref="I41:J41"/>
    <mergeCell ref="I51:J51"/>
    <mergeCell ref="I50:J50"/>
    <mergeCell ref="I29:J29"/>
    <mergeCell ref="D49:E49"/>
    <mergeCell ref="I28:J28"/>
    <mergeCell ref="D48:E48"/>
    <mergeCell ref="I46:J46"/>
    <mergeCell ref="I38:J38"/>
    <mergeCell ref="I37:J37"/>
    <mergeCell ref="I36:J36"/>
    <mergeCell ref="I35:J35"/>
    <mergeCell ref="I34:J34"/>
    <mergeCell ref="I33:J33"/>
    <mergeCell ref="D52:E52"/>
    <mergeCell ref="I32:J32"/>
    <mergeCell ref="D51:E51"/>
    <mergeCell ref="I31:J31"/>
    <mergeCell ref="I16:J16"/>
    <mergeCell ref="I15:J15"/>
    <mergeCell ref="I14:J14"/>
    <mergeCell ref="I13:J13"/>
    <mergeCell ref="I12:J12"/>
    <mergeCell ref="I11:J11"/>
    <mergeCell ref="I10:J10"/>
    <mergeCell ref="I9:J9"/>
    <mergeCell ref="I8:J8"/>
    <mergeCell ref="I6:J6"/>
    <mergeCell ref="I52:J52"/>
    <mergeCell ref="I5:J5"/>
    <mergeCell ref="D43:E43"/>
    <mergeCell ref="D42:E42"/>
    <mergeCell ref="D46:E46"/>
    <mergeCell ref="I26:J26"/>
    <mergeCell ref="I3:J3"/>
    <mergeCell ref="I40:J40"/>
    <mergeCell ref="I39:J39"/>
    <mergeCell ref="D45:E45"/>
    <mergeCell ref="I49:J49"/>
    <mergeCell ref="I2:J2"/>
    <mergeCell ref="I1:J1"/>
    <mergeCell ref="I48:J48"/>
    <mergeCell ref="I4:J4"/>
    <mergeCell ref="D47:E47"/>
    <mergeCell ref="I27:J27"/>
    <mergeCell ref="I7:J7"/>
    <mergeCell ref="D50:E50"/>
    <mergeCell ref="I30:J30"/>
    <mergeCell ref="D40:E40"/>
    <mergeCell ref="D41:E41"/>
    <mergeCell ref="D44:E44"/>
    <mergeCell ref="I47:J47"/>
  </mergeCells>
  <conditionalFormatting sqref="A1:I1 A2:C18 F2:H18 I17:J17 I18 A19:C32 F19:I26 F27:H31 E32:H32 A33:C40 F33:H39 I39 D40 F40:F45 A41:C46 D45:D46 G45:H45 F46:H52 A47:D52 I47">
    <cfRule type="cellIs" dxfId="0" priority="1" operator="equal" stopIfTrue="1">
      <formula>0</formula>
    </cfRule>
  </conditionalFormatting>
  <conditionalFormatting sqref="D2:D31 D33:D39">
    <cfRule type="cellIs" dxfId="1" priority="1" operator="equal" stopIfTrue="1">
      <formula>0</formula>
    </cfRule>
    <cfRule type="cellIs" dxfId="2" priority="2" operator="equal" stopIfTrue="1">
      <formula>2.5</formula>
    </cfRule>
    <cfRule type="cellIs" dxfId="3" priority="3" operator="equal" stopIfTrue="1">
      <formula>3</formula>
    </cfRule>
  </conditionalFormatting>
  <conditionalFormatting sqref="E2:E15 J18:J25 E19:E31">
    <cfRule type="cellIs" dxfId="4" priority="1" operator="equal" stopIfTrue="1">
      <formula>0</formula>
    </cfRule>
  </conditionalFormatting>
  <conditionalFormatting sqref="I2:I16 I40:I46 I48:I52">
    <cfRule type="cellIs" dxfId="5" priority="1" operator="lessThan" stopIfTrue="1">
      <formula>1</formula>
    </cfRule>
  </conditionalFormatting>
  <conditionalFormatting sqref="E16:E18">
    <cfRule type="cellIs" dxfId="6" priority="1" operator="lessThan" stopIfTrue="1">
      <formula>2.1</formula>
    </cfRule>
  </conditionalFormatting>
  <conditionalFormatting sqref="I27">
    <cfRule type="cellIs" dxfId="7" priority="1" operator="lessThan" stopIfTrue="1">
      <formula>3.5</formula>
    </cfRule>
    <cfRule type="cellIs" dxfId="8" priority="2" operator="equal" stopIfTrue="1">
      <formula>0</formula>
    </cfRule>
  </conditionalFormatting>
  <conditionalFormatting sqref="I28">
    <cfRule type="cellIs" dxfId="9" priority="1" operator="lessThan" stopIfTrue="1">
      <formula>3.5</formula>
    </cfRule>
    <cfRule type="cellIs" dxfId="10" priority="2" operator="equal" stopIfTrue="1">
      <formula>0</formula>
    </cfRule>
  </conditionalFormatting>
  <conditionalFormatting sqref="I29">
    <cfRule type="cellIs" dxfId="11" priority="1" operator="equal" stopIfTrue="1">
      <formula>0</formula>
    </cfRule>
    <cfRule type="cellIs" dxfId="12" priority="2" operator="lessThan" stopIfTrue="1">
      <formula>3</formula>
    </cfRule>
  </conditionalFormatting>
  <conditionalFormatting sqref="I30:I38">
    <cfRule type="cellIs" dxfId="13" priority="1" operator="equal" stopIfTrue="1">
      <formula>0</formula>
    </cfRule>
    <cfRule type="cellIs" dxfId="14" priority="2" operator="equal" stopIfTrue="1">
      <formula>2.5</formula>
    </cfRule>
  </conditionalFormatting>
  <conditionalFormatting sqref="D32">
    <cfRule type="cellIs" dxfId="15" priority="1" operator="equal" stopIfTrue="1">
      <formula>0</formula>
    </cfRule>
    <cfRule type="cellIs" dxfId="16" priority="2" operator="equal" stopIfTrue="1">
      <formula>2.5</formula>
    </cfRule>
  </conditionalFormatting>
  <conditionalFormatting sqref="E33:E39">
    <cfRule type="cellIs" dxfId="17" priority="1" operator="equal" stopIfTrue="1">
      <formula>0</formula>
    </cfRule>
  </conditionalFormatting>
  <conditionalFormatting sqref="D41:D44">
    <cfRule type="cellIs" dxfId="18" priority="1" operator="equal" stopIfTrue="1">
      <formula>0</formula>
    </cfRule>
    <cfRule type="cellIs" dxfId="19" priority="2" operator="equal" stopIfTrue="1">
      <formula>3</formula>
    </cfRule>
  </conditionalFormatting>
  <pageMargins left="1" right="1" top="1" bottom="1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</worksheet>
</file>

<file path=xl/worksheets/sheet4.xml><?xml version="1.0" encoding="utf-8"?>
<worksheet xmlns:r="http://schemas.openxmlformats.org/officeDocument/2006/relationships" xmlns="http://schemas.openxmlformats.org/spreadsheetml/2006/main">
  <sheetPr>
    <pageSetUpPr fitToPage="1"/>
  </sheetPr>
  <dimension ref="A1:J55"/>
  <sheetViews>
    <sheetView workbookViewId="0" showGridLines="0" defaultGridColor="1"/>
  </sheetViews>
  <sheetFormatPr defaultColWidth="14.448" defaultRowHeight="18" customHeight="1" outlineLevelRow="0" outlineLevelCol="0"/>
  <cols>
    <col min="1" max="1" width="32.5078" style="83" customWidth="1"/>
    <col min="2" max="2" width="10.0547" style="83" customWidth="1"/>
    <col min="3" max="3" width="5.65625" style="83" customWidth="1"/>
    <col min="4" max="4" width="9.10156" style="83" customWidth="1"/>
    <col min="5" max="5" width="11.0234" style="83" customWidth="1"/>
    <col min="6" max="6" width="32.8906" style="83" customWidth="1"/>
    <col min="7" max="7" width="9.10938" style="83" customWidth="1"/>
    <col min="8" max="8" width="6.92188" style="83" customWidth="1"/>
    <col min="9" max="9" width="9.10938" style="83" customWidth="1"/>
    <col min="10" max="10" width="11.3281" style="83" customWidth="1"/>
    <col min="11" max="256" width="14.4531" style="83" customWidth="1"/>
  </cols>
  <sheetData>
    <row r="1" ht="17.4" customHeight="1">
      <c r="A1" t="s" s="4">
        <v>115</v>
      </c>
      <c r="B1" t="s" s="5">
        <v>1</v>
      </c>
      <c r="C1" t="s" s="6">
        <v>2</v>
      </c>
      <c r="D1" t="s" s="5">
        <v>3</v>
      </c>
      <c r="E1" s="84"/>
      <c r="F1" t="s" s="8">
        <v>116</v>
      </c>
      <c r="G1" t="s" s="5">
        <v>1</v>
      </c>
      <c r="H1" t="s" s="5">
        <v>6</v>
      </c>
      <c r="I1" t="s" s="5">
        <v>3</v>
      </c>
      <c r="J1" s="85"/>
    </row>
    <row r="2" ht="17.4" customHeight="1">
      <c r="A2" t="s" s="86">
        <v>117</v>
      </c>
      <c r="B2" t="s" s="11">
        <v>37</v>
      </c>
      <c r="C2" t="s" s="11">
        <v>9</v>
      </c>
      <c r="D2" s="12">
        <v>0</v>
      </c>
      <c r="E2" s="87"/>
      <c r="F2" t="s" s="88">
        <v>118</v>
      </c>
      <c r="G2" t="s" s="89">
        <v>119</v>
      </c>
      <c r="H2" t="s" s="11">
        <v>9</v>
      </c>
      <c r="I2" s="12">
        <v>23.5</v>
      </c>
      <c r="J2" s="90"/>
    </row>
    <row r="3" ht="17.4" customHeight="1">
      <c r="A3" t="s" s="91">
        <v>120</v>
      </c>
      <c r="B3" t="s" s="17">
        <v>37</v>
      </c>
      <c r="C3" t="s" s="17">
        <v>9</v>
      </c>
      <c r="D3" s="18">
        <v>0</v>
      </c>
      <c r="E3" s="92"/>
      <c r="F3" t="s" s="93">
        <v>121</v>
      </c>
      <c r="G3" t="s" s="22">
        <v>119</v>
      </c>
      <c r="H3" t="s" s="17">
        <v>9</v>
      </c>
      <c r="I3" s="18">
        <v>32.5</v>
      </c>
      <c r="J3" s="94"/>
    </row>
    <row r="4" ht="17.4" customHeight="1">
      <c r="A4" t="s" s="91">
        <v>122</v>
      </c>
      <c r="B4" t="s" s="17">
        <v>123</v>
      </c>
      <c r="C4" t="s" s="17">
        <v>9</v>
      </c>
      <c r="D4" s="18">
        <v>0</v>
      </c>
      <c r="E4" s="92"/>
      <c r="F4" t="s" s="93">
        <v>124</v>
      </c>
      <c r="G4" t="s" s="17">
        <v>125</v>
      </c>
      <c r="H4" t="s" s="17">
        <v>9</v>
      </c>
      <c r="I4" s="18">
        <v>19.4</v>
      </c>
      <c r="J4" s="94"/>
    </row>
    <row r="5" ht="17.4" customHeight="1">
      <c r="A5" t="s" s="91">
        <v>126</v>
      </c>
      <c r="B5" t="s" s="17">
        <v>123</v>
      </c>
      <c r="C5" t="s" s="17">
        <v>9</v>
      </c>
      <c r="D5" s="18">
        <v>0</v>
      </c>
      <c r="E5" s="92"/>
      <c r="F5" t="s" s="93">
        <v>127</v>
      </c>
      <c r="G5" t="s" s="17">
        <v>125</v>
      </c>
      <c r="H5" t="s" s="17">
        <v>9</v>
      </c>
      <c r="I5" s="18">
        <v>8.5</v>
      </c>
      <c r="J5" s="94"/>
    </row>
    <row r="6" ht="17.4" customHeight="1">
      <c r="A6" t="s" s="91">
        <v>128</v>
      </c>
      <c r="B6" t="s" s="17">
        <v>123</v>
      </c>
      <c r="C6" t="s" s="17">
        <v>9</v>
      </c>
      <c r="D6" s="18">
        <v>0</v>
      </c>
      <c r="E6" s="92"/>
      <c r="F6" t="s" s="93">
        <v>129</v>
      </c>
      <c r="G6" t="s" s="17">
        <v>125</v>
      </c>
      <c r="H6" t="s" s="17">
        <v>9</v>
      </c>
      <c r="I6" s="18">
        <v>10.7</v>
      </c>
      <c r="J6" s="94"/>
    </row>
    <row r="7" ht="17.4" customHeight="1">
      <c r="A7" t="s" s="91">
        <v>130</v>
      </c>
      <c r="B7" t="s" s="17">
        <v>131</v>
      </c>
      <c r="C7" t="s" s="17">
        <v>9</v>
      </c>
      <c r="D7" s="18">
        <v>3</v>
      </c>
      <c r="E7" s="92"/>
      <c r="F7" t="s" s="93">
        <v>132</v>
      </c>
      <c r="G7" t="s" s="17">
        <v>92</v>
      </c>
      <c r="H7" t="s" s="17">
        <v>9</v>
      </c>
      <c r="I7" s="18">
        <v>23.5</v>
      </c>
      <c r="J7" s="94"/>
    </row>
    <row r="8" ht="17.4" customHeight="1">
      <c r="A8" t="s" s="91">
        <v>133</v>
      </c>
      <c r="B8" t="s" s="17">
        <v>131</v>
      </c>
      <c r="C8" t="s" s="17">
        <v>9</v>
      </c>
      <c r="D8" s="18">
        <v>3</v>
      </c>
      <c r="E8" s="92"/>
      <c r="F8" t="s" s="93">
        <v>134</v>
      </c>
      <c r="G8" t="s" s="17">
        <v>8</v>
      </c>
      <c r="H8" t="s" s="17">
        <v>9</v>
      </c>
      <c r="I8" s="18">
        <v>16.9</v>
      </c>
      <c r="J8" s="94"/>
    </row>
    <row r="9" ht="17.4" customHeight="1">
      <c r="A9" t="s" s="91">
        <v>135</v>
      </c>
      <c r="B9" t="s" s="17">
        <v>47</v>
      </c>
      <c r="C9" t="s" s="17">
        <v>9</v>
      </c>
      <c r="D9" s="18">
        <v>18.5</v>
      </c>
      <c r="E9" s="92"/>
      <c r="F9" t="s" s="93">
        <v>136</v>
      </c>
      <c r="G9" t="s" s="17">
        <v>137</v>
      </c>
      <c r="H9" t="s" s="17">
        <v>9</v>
      </c>
      <c r="I9" s="18">
        <v>0</v>
      </c>
      <c r="J9" s="94"/>
    </row>
    <row r="10" ht="17.4" customHeight="1">
      <c r="A10" t="s" s="91">
        <v>138</v>
      </c>
      <c r="B10" t="s" s="17">
        <v>47</v>
      </c>
      <c r="C10" t="s" s="17">
        <v>9</v>
      </c>
      <c r="D10" s="18">
        <v>18.5</v>
      </c>
      <c r="E10" s="92"/>
      <c r="F10" t="s" s="93">
        <v>139</v>
      </c>
      <c r="G10" t="s" s="17">
        <v>140</v>
      </c>
      <c r="H10" t="s" s="17">
        <v>9</v>
      </c>
      <c r="I10" s="18">
        <v>0</v>
      </c>
      <c r="J10" s="94"/>
    </row>
    <row r="11" ht="17.4" customHeight="1">
      <c r="A11" t="s" s="91">
        <v>141</v>
      </c>
      <c r="B11" t="s" s="17">
        <v>47</v>
      </c>
      <c r="C11" t="s" s="17">
        <v>9</v>
      </c>
      <c r="D11" s="18">
        <v>18.5</v>
      </c>
      <c r="E11" s="92"/>
      <c r="F11" t="s" s="93">
        <v>142</v>
      </c>
      <c r="G11" t="s" s="17">
        <v>8</v>
      </c>
      <c r="H11" t="s" s="17">
        <v>9</v>
      </c>
      <c r="I11" s="18">
        <v>10.7</v>
      </c>
      <c r="J11" s="94"/>
    </row>
    <row r="12" ht="17.4" customHeight="1">
      <c r="A12" t="s" s="91">
        <v>143</v>
      </c>
      <c r="B12" t="s" s="17">
        <v>47</v>
      </c>
      <c r="C12" t="s" s="17">
        <v>9</v>
      </c>
      <c r="D12" s="18">
        <v>18</v>
      </c>
      <c r="E12" s="92"/>
      <c r="F12" t="s" s="93">
        <v>144</v>
      </c>
      <c r="G12" t="s" s="17">
        <v>37</v>
      </c>
      <c r="H12" t="s" s="17">
        <v>9</v>
      </c>
      <c r="I12" s="18">
        <v>8.5</v>
      </c>
      <c r="J12" s="94"/>
    </row>
    <row r="13" ht="17.4" customHeight="1">
      <c r="A13" t="s" s="91">
        <v>145</v>
      </c>
      <c r="B13" t="s" s="17">
        <v>47</v>
      </c>
      <c r="C13" t="s" s="17">
        <v>9</v>
      </c>
      <c r="D13" s="18">
        <v>16.5</v>
      </c>
      <c r="E13" s="92"/>
      <c r="F13" t="s" s="93">
        <v>146</v>
      </c>
      <c r="G13" t="s" s="17">
        <v>9</v>
      </c>
      <c r="H13" t="s" s="17">
        <v>9</v>
      </c>
      <c r="I13" s="18">
        <v>0</v>
      </c>
      <c r="J13" s="94"/>
    </row>
    <row r="14" ht="17.4" customHeight="1">
      <c r="A14" t="s" s="91">
        <v>147</v>
      </c>
      <c r="B14" t="s" s="17">
        <v>47</v>
      </c>
      <c r="C14" t="s" s="17">
        <v>9</v>
      </c>
      <c r="D14" s="18">
        <v>15.5</v>
      </c>
      <c r="E14" s="92"/>
      <c r="F14" t="s" s="95">
        <v>148</v>
      </c>
      <c r="G14" t="s" s="96">
        <v>149</v>
      </c>
      <c r="H14" t="s" s="63">
        <v>150</v>
      </c>
      <c r="I14" s="18">
        <v>12.8</v>
      </c>
      <c r="J14" s="94"/>
    </row>
    <row r="15" ht="17.4" customHeight="1">
      <c r="A15" t="s" s="91">
        <v>151</v>
      </c>
      <c r="B15" t="s" s="17">
        <v>47</v>
      </c>
      <c r="C15" t="s" s="17">
        <v>9</v>
      </c>
      <c r="D15" s="18">
        <v>13.8</v>
      </c>
      <c r="E15" s="92"/>
      <c r="F15" s="97">
        <v>0</v>
      </c>
      <c r="G15" s="98"/>
      <c r="H15" s="99"/>
      <c r="I15" s="18">
        <v>0</v>
      </c>
      <c r="J15" s="94"/>
    </row>
    <row r="16" ht="17.4" customHeight="1">
      <c r="A16" t="s" s="91">
        <v>152</v>
      </c>
      <c r="B16" t="s" s="17">
        <v>108</v>
      </c>
      <c r="C16" t="s" s="17">
        <v>9</v>
      </c>
      <c r="D16" s="18">
        <v>3.3</v>
      </c>
      <c r="E16" s="92"/>
      <c r="F16" s="100">
        <v>0</v>
      </c>
      <c r="G16" s="76">
        <v>0</v>
      </c>
      <c r="H16" s="77">
        <v>0</v>
      </c>
      <c r="I16" s="25">
        <v>0</v>
      </c>
      <c r="J16" s="101"/>
    </row>
    <row r="17" ht="17.4" customHeight="1">
      <c r="A17" t="s" s="91">
        <v>153</v>
      </c>
      <c r="B17" t="s" s="17">
        <v>108</v>
      </c>
      <c r="C17" t="s" s="17">
        <v>9</v>
      </c>
      <c r="D17" s="18">
        <v>3.3</v>
      </c>
      <c r="E17" s="92"/>
      <c r="F17" t="s" s="48">
        <v>154</v>
      </c>
      <c r="G17" t="s" s="50">
        <v>1</v>
      </c>
      <c r="H17" t="s" s="50">
        <v>6</v>
      </c>
      <c r="I17" t="s" s="50">
        <v>3</v>
      </c>
      <c r="J17" s="102"/>
    </row>
    <row r="18" ht="17.4" customHeight="1">
      <c r="A18" t="s" s="91">
        <v>155</v>
      </c>
      <c r="B18" t="s" s="17">
        <v>123</v>
      </c>
      <c r="C18" t="s" s="17">
        <v>9</v>
      </c>
      <c r="D18" s="18">
        <v>3.3</v>
      </c>
      <c r="E18" s="92"/>
      <c r="F18" t="s" s="95">
        <v>156</v>
      </c>
      <c r="G18" t="s" s="103">
        <v>157</v>
      </c>
      <c r="H18" t="s" s="104">
        <v>158</v>
      </c>
      <c r="I18" s="18">
        <v>21.5</v>
      </c>
      <c r="J18" s="94"/>
    </row>
    <row r="19" ht="17.4" customHeight="1">
      <c r="A19" t="s" s="91">
        <v>159</v>
      </c>
      <c r="B19" t="s" s="17">
        <v>123</v>
      </c>
      <c r="C19" t="s" s="17">
        <v>9</v>
      </c>
      <c r="D19" s="18">
        <v>3.3</v>
      </c>
      <c r="E19" s="92"/>
      <c r="F19" t="s" s="105">
        <v>160</v>
      </c>
      <c r="G19" t="s" s="67">
        <v>161</v>
      </c>
      <c r="H19" t="s" s="106">
        <v>158</v>
      </c>
      <c r="I19" s="18">
        <v>3</v>
      </c>
      <c r="J19" s="94"/>
    </row>
    <row r="20" ht="17.4" customHeight="1">
      <c r="A20" t="s" s="91">
        <v>162</v>
      </c>
      <c r="B20" t="s" s="17">
        <v>108</v>
      </c>
      <c r="C20" t="s" s="17">
        <v>9</v>
      </c>
      <c r="D20" s="18">
        <v>3.3</v>
      </c>
      <c r="E20" s="92"/>
      <c r="F20" t="s" s="105">
        <v>163</v>
      </c>
      <c r="G20" t="s" s="67">
        <v>164</v>
      </c>
      <c r="H20" t="s" s="106">
        <v>158</v>
      </c>
      <c r="I20" s="18">
        <v>0</v>
      </c>
      <c r="J20" s="94"/>
    </row>
    <row r="21" ht="17.4" customHeight="1">
      <c r="A21" t="s" s="91">
        <v>165</v>
      </c>
      <c r="B21" t="s" s="17">
        <v>108</v>
      </c>
      <c r="C21" t="s" s="17">
        <v>9</v>
      </c>
      <c r="D21" s="18">
        <v>3.3</v>
      </c>
      <c r="E21" s="92"/>
      <c r="F21" t="s" s="105">
        <v>166</v>
      </c>
      <c r="G21" t="s" s="67">
        <v>167</v>
      </c>
      <c r="H21" t="s" s="106">
        <v>158</v>
      </c>
      <c r="I21" s="18">
        <v>12.5</v>
      </c>
      <c r="J21" s="94"/>
    </row>
    <row r="22" ht="17.4" customHeight="1">
      <c r="A22" t="s" s="91">
        <v>168</v>
      </c>
      <c r="B22" t="s" s="17">
        <v>108</v>
      </c>
      <c r="C22" t="s" s="17">
        <v>9</v>
      </c>
      <c r="D22" s="18">
        <v>17.8</v>
      </c>
      <c r="E22" s="92"/>
      <c r="F22" t="s" s="107">
        <v>169</v>
      </c>
      <c r="G22" t="s" s="67">
        <v>170</v>
      </c>
      <c r="H22" t="s" s="68">
        <v>9</v>
      </c>
      <c r="I22" s="18">
        <v>14.4</v>
      </c>
      <c r="J22" s="94"/>
    </row>
    <row r="23" ht="17.4" customHeight="1">
      <c r="A23" t="s" s="91">
        <v>171</v>
      </c>
      <c r="B23" t="s" s="17">
        <v>47</v>
      </c>
      <c r="C23" t="s" s="17">
        <v>9</v>
      </c>
      <c r="D23" s="18">
        <v>3.3</v>
      </c>
      <c r="E23" s="92"/>
      <c r="F23" t="s" s="105">
        <v>172</v>
      </c>
      <c r="G23" s="72">
        <v>0</v>
      </c>
      <c r="H23" t="s" s="68">
        <v>9</v>
      </c>
      <c r="I23" s="18">
        <v>0</v>
      </c>
      <c r="J23" s="94"/>
    </row>
    <row r="24" ht="17.4" customHeight="1">
      <c r="A24" t="s" s="91">
        <v>173</v>
      </c>
      <c r="B24" t="s" s="17">
        <v>108</v>
      </c>
      <c r="C24" t="s" s="17">
        <v>9</v>
      </c>
      <c r="D24" s="18">
        <v>15.9</v>
      </c>
      <c r="E24" s="92"/>
      <c r="F24" t="s" s="108">
        <v>174</v>
      </c>
      <c r="G24" s="109">
        <v>0</v>
      </c>
      <c r="H24" t="s" s="110">
        <v>9</v>
      </c>
      <c r="I24" s="18">
        <v>8.199999999999999</v>
      </c>
      <c r="J24" s="94"/>
    </row>
    <row r="25" ht="17.4" customHeight="1">
      <c r="A25" t="s" s="91">
        <v>175</v>
      </c>
      <c r="B25" t="s" s="17">
        <v>108</v>
      </c>
      <c r="C25" t="s" s="17">
        <v>9</v>
      </c>
      <c r="D25" s="18">
        <v>3.3</v>
      </c>
      <c r="E25" s="92"/>
      <c r="F25" t="s" s="93">
        <v>176</v>
      </c>
      <c r="G25" s="111">
        <v>40969</v>
      </c>
      <c r="H25" t="s" s="17">
        <v>131</v>
      </c>
      <c r="I25" s="18">
        <v>11.3</v>
      </c>
      <c r="J25" s="94"/>
    </row>
    <row r="26" ht="17.4" customHeight="1">
      <c r="A26" t="s" s="91">
        <v>177</v>
      </c>
      <c r="B26" t="s" s="17">
        <v>108</v>
      </c>
      <c r="C26" t="s" s="17">
        <v>9</v>
      </c>
      <c r="D26" s="18">
        <v>15.8</v>
      </c>
      <c r="E26" s="92"/>
      <c r="F26" t="s" s="112">
        <v>178</v>
      </c>
      <c r="G26" t="s" s="113">
        <v>179</v>
      </c>
      <c r="H26" t="s" s="114">
        <v>9</v>
      </c>
      <c r="I26" s="18">
        <v>3.8</v>
      </c>
      <c r="J26" s="94"/>
    </row>
    <row r="27" ht="17.4" customHeight="1">
      <c r="A27" t="s" s="91">
        <v>180</v>
      </c>
      <c r="B27" t="s" s="17">
        <v>108</v>
      </c>
      <c r="C27" t="s" s="17">
        <v>9</v>
      </c>
      <c r="D27" s="18">
        <v>3.3</v>
      </c>
      <c r="E27" s="92"/>
      <c r="F27" t="s" s="93">
        <v>181</v>
      </c>
      <c r="G27" t="s" s="17">
        <v>179</v>
      </c>
      <c r="H27" t="s" s="17">
        <v>179</v>
      </c>
      <c r="I27" s="18">
        <v>10.7</v>
      </c>
      <c r="J27" s="94"/>
    </row>
    <row r="28" ht="17.4" customHeight="1">
      <c r="A28" t="s" s="91">
        <v>182</v>
      </c>
      <c r="B28" t="s" s="17">
        <v>108</v>
      </c>
      <c r="C28" t="s" s="17">
        <v>9</v>
      </c>
      <c r="D28" s="18">
        <v>3.3</v>
      </c>
      <c r="E28" s="92"/>
      <c r="F28" t="s" s="115"/>
      <c r="G28" s="116"/>
      <c r="H28" s="117">
        <v>0</v>
      </c>
      <c r="I28" s="25">
        <v>0</v>
      </c>
      <c r="J28" s="101"/>
    </row>
    <row r="29" ht="17.4" customHeight="1">
      <c r="A29" t="s" s="91">
        <v>183</v>
      </c>
      <c r="B29" t="s" s="17">
        <v>108</v>
      </c>
      <c r="C29" t="s" s="17">
        <v>9</v>
      </c>
      <c r="D29" s="18">
        <v>3.3</v>
      </c>
      <c r="E29" s="92"/>
      <c r="F29" t="s" s="48">
        <v>184</v>
      </c>
      <c r="G29" t="s" s="50">
        <v>185</v>
      </c>
      <c r="H29" t="s" s="50">
        <v>1</v>
      </c>
      <c r="I29" t="s" s="50">
        <v>2</v>
      </c>
      <c r="J29" t="s" s="118">
        <v>3</v>
      </c>
    </row>
    <row r="30" ht="17.4" customHeight="1">
      <c r="A30" t="s" s="91">
        <v>186</v>
      </c>
      <c r="B30" t="s" s="17">
        <v>108</v>
      </c>
      <c r="C30" t="s" s="17">
        <v>9</v>
      </c>
      <c r="D30" s="18">
        <v>17.8</v>
      </c>
      <c r="E30" s="92"/>
      <c r="F30" t="s" s="119">
        <v>187</v>
      </c>
      <c r="G30" t="s" s="120">
        <v>188</v>
      </c>
      <c r="H30" t="s" s="120">
        <v>92</v>
      </c>
      <c r="I30" t="s" s="120">
        <v>9</v>
      </c>
      <c r="J30" s="121">
        <v>2.5</v>
      </c>
    </row>
    <row r="31" ht="17.4" customHeight="1">
      <c r="A31" t="s" s="91">
        <v>189</v>
      </c>
      <c r="B31" t="s" s="17">
        <v>108</v>
      </c>
      <c r="C31" t="s" s="17">
        <v>9</v>
      </c>
      <c r="D31" s="18">
        <v>17.3</v>
      </c>
      <c r="E31" s="92"/>
      <c r="F31" s="122"/>
      <c r="G31" t="s" s="123">
        <v>190</v>
      </c>
      <c r="H31" t="s" s="123">
        <v>92</v>
      </c>
      <c r="I31" t="s" s="123">
        <v>9</v>
      </c>
      <c r="J31" s="121">
        <v>27</v>
      </c>
    </row>
    <row r="32" ht="17.4" customHeight="1">
      <c r="A32" t="s" s="91">
        <v>191</v>
      </c>
      <c r="B32" t="s" s="17">
        <v>8</v>
      </c>
      <c r="C32" t="s" s="17">
        <v>9</v>
      </c>
      <c r="D32" s="18">
        <v>3.3</v>
      </c>
      <c r="E32" s="92"/>
      <c r="F32" s="124"/>
      <c r="G32" t="s" s="17">
        <v>192</v>
      </c>
      <c r="H32" t="s" s="17">
        <v>92</v>
      </c>
      <c r="I32" t="s" s="17">
        <v>9</v>
      </c>
      <c r="J32" s="121">
        <v>23.5</v>
      </c>
    </row>
    <row r="33" ht="17.4" customHeight="1">
      <c r="A33" t="s" s="91">
        <v>193</v>
      </c>
      <c r="B33" t="s" s="17">
        <v>123</v>
      </c>
      <c r="C33" t="s" s="17">
        <v>9</v>
      </c>
      <c r="D33" s="18">
        <v>3.3</v>
      </c>
      <c r="E33" s="92"/>
      <c r="F33" s="125"/>
      <c r="G33" t="s" s="126">
        <v>194</v>
      </c>
      <c r="H33" t="s" s="126">
        <v>92</v>
      </c>
      <c r="I33" t="s" s="126">
        <v>9</v>
      </c>
      <c r="J33" s="127">
        <v>2.5</v>
      </c>
    </row>
    <row r="34" ht="17.4" customHeight="1">
      <c r="A34" t="s" s="128">
        <v>195</v>
      </c>
      <c r="B34" t="s" s="24">
        <v>123</v>
      </c>
      <c r="C34" t="s" s="24">
        <v>9</v>
      </c>
      <c r="D34" s="25">
        <v>3.3</v>
      </c>
      <c r="E34" s="129"/>
      <c r="F34" t="s" s="130">
        <v>196</v>
      </c>
      <c r="G34" t="s" s="131">
        <v>188</v>
      </c>
      <c r="H34" t="s" s="131">
        <v>92</v>
      </c>
      <c r="I34" t="s" s="131">
        <v>9</v>
      </c>
      <c r="J34" s="132">
        <v>2.5</v>
      </c>
    </row>
    <row r="35" ht="17.4" customHeight="1">
      <c r="A35" t="s" s="56">
        <v>197</v>
      </c>
      <c r="B35" t="s" s="50">
        <v>1</v>
      </c>
      <c r="C35" t="s" s="133">
        <v>2</v>
      </c>
      <c r="D35" t="s" s="50">
        <v>3</v>
      </c>
      <c r="E35" t="s" s="58">
        <v>198</v>
      </c>
      <c r="F35" s="124"/>
      <c r="G35" t="s" s="17">
        <v>190</v>
      </c>
      <c r="H35" t="s" s="17">
        <v>92</v>
      </c>
      <c r="I35" t="s" s="17">
        <v>9</v>
      </c>
      <c r="J35" s="121">
        <v>27</v>
      </c>
    </row>
    <row r="36" ht="17.4" customHeight="1">
      <c r="A36" t="s" s="91">
        <v>199</v>
      </c>
      <c r="B36" t="s" s="17">
        <v>37</v>
      </c>
      <c r="C36" t="s" s="134">
        <v>9</v>
      </c>
      <c r="D36" s="18">
        <v>32.5</v>
      </c>
      <c r="E36" s="135"/>
      <c r="F36" s="136"/>
      <c r="G36" t="s" s="126">
        <v>200</v>
      </c>
      <c r="H36" t="s" s="126">
        <v>92</v>
      </c>
      <c r="I36" t="s" s="126">
        <v>9</v>
      </c>
      <c r="J36" s="127">
        <v>23.5</v>
      </c>
    </row>
    <row r="37" ht="17.4" customHeight="1">
      <c r="A37" t="s" s="91">
        <v>201</v>
      </c>
      <c r="B37" t="s" s="17">
        <v>202</v>
      </c>
      <c r="C37" t="s" s="17">
        <v>9</v>
      </c>
      <c r="D37" s="18">
        <v>28.5</v>
      </c>
      <c r="E37" s="137"/>
      <c r="F37" t="s" s="138">
        <v>203</v>
      </c>
      <c r="G37" t="s" s="139">
        <v>204</v>
      </c>
      <c r="H37" t="s" s="139">
        <v>92</v>
      </c>
      <c r="I37" t="s" s="139">
        <v>9</v>
      </c>
      <c r="J37" s="132">
        <v>14.5</v>
      </c>
    </row>
    <row r="38" ht="17.4" customHeight="1">
      <c r="A38" t="s" s="91">
        <v>205</v>
      </c>
      <c r="B38" t="s" s="17">
        <v>37</v>
      </c>
      <c r="C38" t="s" s="17">
        <v>9</v>
      </c>
      <c r="D38" s="18">
        <v>22</v>
      </c>
      <c r="E38" s="137"/>
      <c r="F38" s="122"/>
      <c r="G38" t="s" s="123">
        <v>206</v>
      </c>
      <c r="H38" t="s" s="123">
        <v>92</v>
      </c>
      <c r="I38" t="s" s="123">
        <v>9</v>
      </c>
      <c r="J38" s="121">
        <v>11.8</v>
      </c>
    </row>
    <row r="39" ht="17.4" customHeight="1">
      <c r="A39" t="s" s="91">
        <v>207</v>
      </c>
      <c r="B39" t="s" s="17">
        <v>8</v>
      </c>
      <c r="C39" t="s" s="17">
        <v>9</v>
      </c>
      <c r="D39" s="18">
        <v>3</v>
      </c>
      <c r="E39" s="137"/>
      <c r="F39" s="140"/>
      <c r="G39" t="s" s="141">
        <v>208</v>
      </c>
      <c r="H39" t="s" s="141">
        <v>92</v>
      </c>
      <c r="I39" t="s" s="141">
        <v>9</v>
      </c>
      <c r="J39" s="142">
        <v>0</v>
      </c>
    </row>
    <row r="40" ht="17.4" customHeight="1">
      <c r="A40" t="s" s="91">
        <v>209</v>
      </c>
      <c r="B40" t="s" s="17">
        <v>8</v>
      </c>
      <c r="C40" t="s" s="17">
        <v>9</v>
      </c>
      <c r="D40" s="18">
        <v>27</v>
      </c>
      <c r="E40" s="137"/>
      <c r="F40" t="s" s="143">
        <v>210</v>
      </c>
      <c r="G40" t="s" s="144">
        <v>211</v>
      </c>
      <c r="H40" t="s" s="145">
        <v>212</v>
      </c>
      <c r="I40" t="s" s="145">
        <v>213</v>
      </c>
      <c r="J40" s="146">
        <v>12.8</v>
      </c>
    </row>
    <row r="41" ht="17.4" customHeight="1">
      <c r="A41" t="s" s="91">
        <v>214</v>
      </c>
      <c r="B41" t="s" s="17">
        <v>8</v>
      </c>
      <c r="C41" t="s" s="17">
        <v>9</v>
      </c>
      <c r="D41" s="18">
        <v>18.5</v>
      </c>
      <c r="E41" s="137"/>
      <c r="F41" t="s" s="93">
        <v>215</v>
      </c>
      <c r="G41" t="s" s="22">
        <v>211</v>
      </c>
      <c r="H41" t="s" s="17">
        <v>212</v>
      </c>
      <c r="I41" t="s" s="17">
        <v>213</v>
      </c>
      <c r="J41" s="147">
        <v>0</v>
      </c>
    </row>
    <row r="42" ht="17.4" customHeight="1">
      <c r="A42" t="s" s="91">
        <v>216</v>
      </c>
      <c r="B42" t="s" s="17">
        <v>8</v>
      </c>
      <c r="C42" t="s" s="17">
        <v>9</v>
      </c>
      <c r="D42" s="18">
        <v>14.5</v>
      </c>
      <c r="E42" s="137"/>
      <c r="F42" s="148">
        <v>0</v>
      </c>
      <c r="G42" s="149"/>
      <c r="H42" s="149"/>
      <c r="I42" s="149"/>
      <c r="J42" s="150">
        <v>0</v>
      </c>
    </row>
    <row r="43" ht="17.4" customHeight="1">
      <c r="A43" t="s" s="128">
        <v>217</v>
      </c>
      <c r="B43" t="s" s="24">
        <v>8</v>
      </c>
      <c r="C43" t="s" s="24">
        <v>9</v>
      </c>
      <c r="D43" s="25">
        <v>9.9</v>
      </c>
      <c r="E43" s="151"/>
      <c r="F43" t="s" s="48">
        <v>218</v>
      </c>
      <c r="G43" t="s" s="57">
        <v>219</v>
      </c>
      <c r="H43" t="s" s="50">
        <v>1</v>
      </c>
      <c r="I43" t="s" s="50">
        <v>3</v>
      </c>
      <c r="J43" t="s" s="152">
        <v>220</v>
      </c>
    </row>
    <row r="44" ht="17.4" customHeight="1">
      <c r="A44" t="s" s="56">
        <v>221</v>
      </c>
      <c r="B44" t="s" s="50">
        <v>1</v>
      </c>
      <c r="C44" t="s" s="133">
        <v>2</v>
      </c>
      <c r="D44" t="s" s="50">
        <v>3</v>
      </c>
      <c r="E44" t="s" s="58">
        <v>198</v>
      </c>
      <c r="F44" t="s" s="93">
        <v>222</v>
      </c>
      <c r="G44" t="s" s="153">
        <v>223</v>
      </c>
      <c r="H44" t="s" s="154">
        <v>224</v>
      </c>
      <c r="I44" s="18">
        <v>29</v>
      </c>
      <c r="J44" s="155">
        <f>I44/48</f>
        <v>0.6041666666666666</v>
      </c>
    </row>
    <row r="45" ht="17.4" customHeight="1">
      <c r="A45" t="s" s="91">
        <v>225</v>
      </c>
      <c r="B45" t="s" s="17">
        <v>11</v>
      </c>
      <c r="C45" t="s" s="134">
        <v>9</v>
      </c>
      <c r="D45" s="18">
        <v>3</v>
      </c>
      <c r="E45" s="137"/>
      <c r="F45" s="124"/>
      <c r="G45" t="s" s="153">
        <v>226</v>
      </c>
      <c r="H45" t="s" s="154">
        <v>224</v>
      </c>
      <c r="I45" s="18">
        <v>52</v>
      </c>
      <c r="J45" s="155">
        <f>I45/96</f>
        <v>0.5416666666666666</v>
      </c>
    </row>
    <row r="46" ht="17.4" customHeight="1">
      <c r="A46" t="s" s="91">
        <v>227</v>
      </c>
      <c r="B46" t="s" s="17">
        <v>11</v>
      </c>
      <c r="C46" t="s" s="17">
        <v>9</v>
      </c>
      <c r="D46" s="18">
        <v>3</v>
      </c>
      <c r="E46" s="137"/>
      <c r="F46" t="s" s="93">
        <v>228</v>
      </c>
      <c r="G46" t="s" s="153">
        <v>223</v>
      </c>
      <c r="H46" t="s" s="154">
        <v>224</v>
      </c>
      <c r="I46" s="18">
        <v>6</v>
      </c>
      <c r="J46" s="155">
        <f>I46/48</f>
        <v>0.125</v>
      </c>
    </row>
    <row r="47" ht="17.4" customHeight="1">
      <c r="A47" t="s" s="91">
        <v>229</v>
      </c>
      <c r="B47" t="s" s="17">
        <v>11</v>
      </c>
      <c r="C47" t="s" s="17">
        <v>9</v>
      </c>
      <c r="D47" s="18">
        <v>3</v>
      </c>
      <c r="E47" s="137"/>
      <c r="F47" s="124"/>
      <c r="G47" t="s" s="153">
        <v>226</v>
      </c>
      <c r="H47" t="s" s="154">
        <v>224</v>
      </c>
      <c r="I47" s="18">
        <v>6</v>
      </c>
      <c r="J47" s="155">
        <f>I47/96</f>
        <v>0.0625</v>
      </c>
    </row>
    <row r="48" ht="17.4" customHeight="1">
      <c r="A48" t="s" s="156">
        <v>230</v>
      </c>
      <c r="B48" t="s" s="120">
        <v>11</v>
      </c>
      <c r="C48" t="s" s="120">
        <v>9</v>
      </c>
      <c r="D48" s="18">
        <v>3</v>
      </c>
      <c r="E48" s="137"/>
      <c r="F48" t="s" s="93">
        <v>231</v>
      </c>
      <c r="G48" t="s" s="153">
        <v>223</v>
      </c>
      <c r="H48" t="s" s="154">
        <v>224</v>
      </c>
      <c r="I48" s="18">
        <v>6</v>
      </c>
      <c r="J48" s="155">
        <f>I48/48</f>
        <v>0.125</v>
      </c>
    </row>
    <row r="49" ht="17.4" customHeight="1">
      <c r="A49" t="s" s="157"/>
      <c r="B49" t="s" s="158"/>
      <c r="C49" t="s" s="158"/>
      <c r="D49" s="25">
        <v>3</v>
      </c>
      <c r="E49" s="151"/>
      <c r="F49" s="124"/>
      <c r="G49" t="s" s="153">
        <v>226</v>
      </c>
      <c r="H49" t="s" s="154">
        <v>224</v>
      </c>
      <c r="I49" s="18">
        <v>101</v>
      </c>
      <c r="J49" s="155">
        <f>I49/96</f>
        <v>1.052083333333333</v>
      </c>
    </row>
    <row r="50" ht="17.4" customHeight="1">
      <c r="A50" t="s" s="56">
        <v>232</v>
      </c>
      <c r="B50" t="s" s="50">
        <v>1</v>
      </c>
      <c r="C50" t="s" s="133">
        <v>2</v>
      </c>
      <c r="D50" t="s" s="50">
        <v>3</v>
      </c>
      <c r="E50" s="159"/>
      <c r="F50" t="s" s="93">
        <v>233</v>
      </c>
      <c r="G50" t="s" s="153">
        <v>223</v>
      </c>
      <c r="H50" t="s" s="154">
        <v>224</v>
      </c>
      <c r="I50" s="18">
        <v>6</v>
      </c>
      <c r="J50" s="155">
        <f>I50/48</f>
        <v>0.125</v>
      </c>
    </row>
    <row r="51" ht="17.4" customHeight="1">
      <c r="A51" t="s" s="91"/>
      <c r="B51" t="s" s="17"/>
      <c r="C51" t="s" s="39"/>
      <c r="D51" s="18">
        <v>3</v>
      </c>
      <c r="E51" s="92"/>
      <c r="F51" s="124"/>
      <c r="G51" t="s" s="153">
        <v>226</v>
      </c>
      <c r="H51" t="s" s="154">
        <v>224</v>
      </c>
      <c r="I51" s="18">
        <v>102.5</v>
      </c>
      <c r="J51" s="155">
        <f>I51/96</f>
        <v>1.067708333333333</v>
      </c>
    </row>
    <row r="52" ht="17.4" customHeight="1">
      <c r="A52" t="s" s="160"/>
      <c r="B52" t="s" s="161"/>
      <c r="C52" t="s" s="162"/>
      <c r="D52" s="18">
        <v>3</v>
      </c>
      <c r="E52" s="92"/>
      <c r="F52" t="s" s="93">
        <v>234</v>
      </c>
      <c r="G52" t="s" s="153">
        <v>223</v>
      </c>
      <c r="H52" t="s" s="163">
        <v>224</v>
      </c>
      <c r="I52" s="164">
        <v>69.3</v>
      </c>
      <c r="J52" s="165">
        <f>I52/48</f>
        <v>1.44375</v>
      </c>
    </row>
    <row r="53" ht="17.4" customHeight="1">
      <c r="A53" t="s" s="166"/>
      <c r="B53" t="s" s="167"/>
      <c r="C53" t="s" s="162"/>
      <c r="D53" s="18">
        <v>3</v>
      </c>
      <c r="E53" s="92"/>
      <c r="F53" s="124"/>
      <c r="G53" t="s" s="153">
        <v>226</v>
      </c>
      <c r="H53" t="s" s="168">
        <v>224</v>
      </c>
      <c r="I53" s="169">
        <v>120</v>
      </c>
      <c r="J53" s="170">
        <f>I53/96</f>
        <v>1.25</v>
      </c>
    </row>
    <row r="54" ht="17.4" customHeight="1">
      <c r="A54" t="s" s="171"/>
      <c r="B54" t="s" s="134"/>
      <c r="C54" t="s" s="134"/>
      <c r="D54" s="18">
        <v>3</v>
      </c>
      <c r="E54" s="92"/>
      <c r="F54" t="s" s="93">
        <v>235</v>
      </c>
      <c r="G54" t="s" s="153">
        <v>223</v>
      </c>
      <c r="H54" t="s" s="163">
        <v>224</v>
      </c>
      <c r="I54" s="164">
        <v>6</v>
      </c>
      <c r="J54" s="165">
        <f>I54/48</f>
        <v>0.125</v>
      </c>
    </row>
    <row r="55" ht="17.4" customHeight="1">
      <c r="A55" t="s" s="172"/>
      <c r="B55" t="s" s="79"/>
      <c r="C55" t="s" s="79"/>
      <c r="D55" s="173">
        <v>3</v>
      </c>
      <c r="E55" s="174"/>
      <c r="F55" s="175"/>
      <c r="G55" t="s" s="176">
        <v>226</v>
      </c>
      <c r="H55" t="s" s="177">
        <v>224</v>
      </c>
      <c r="I55" s="178">
        <v>6</v>
      </c>
      <c r="J55" s="179">
        <f>I55/96</f>
        <v>0.0625</v>
      </c>
    </row>
  </sheetData>
  <mergeCells count="77">
    <mergeCell ref="D20:E20"/>
    <mergeCell ref="D19:E19"/>
    <mergeCell ref="D18:E18"/>
    <mergeCell ref="D17:E17"/>
    <mergeCell ref="D16:E16"/>
    <mergeCell ref="I28:J28"/>
    <mergeCell ref="I27:J27"/>
    <mergeCell ref="I26:J26"/>
    <mergeCell ref="I24:J24"/>
    <mergeCell ref="I23:J23"/>
    <mergeCell ref="I21:J21"/>
    <mergeCell ref="I16:J16"/>
    <mergeCell ref="I15:J15"/>
    <mergeCell ref="D34:E34"/>
    <mergeCell ref="I14:J14"/>
    <mergeCell ref="D33:E33"/>
    <mergeCell ref="I13:J13"/>
    <mergeCell ref="D32:E32"/>
    <mergeCell ref="I12:J12"/>
    <mergeCell ref="D31:E31"/>
    <mergeCell ref="I11:J11"/>
    <mergeCell ref="D30:E30"/>
    <mergeCell ref="I10:J10"/>
    <mergeCell ref="D29:E29"/>
    <mergeCell ref="I9:J9"/>
    <mergeCell ref="D28:E28"/>
    <mergeCell ref="I8:J8"/>
    <mergeCell ref="D27:E27"/>
    <mergeCell ref="I7:J7"/>
    <mergeCell ref="D26:E26"/>
    <mergeCell ref="I6:J6"/>
    <mergeCell ref="D25:E25"/>
    <mergeCell ref="I5:J5"/>
    <mergeCell ref="D24:E24"/>
    <mergeCell ref="I4:J4"/>
    <mergeCell ref="D23:E23"/>
    <mergeCell ref="I3:J3"/>
    <mergeCell ref="D14:E14"/>
    <mergeCell ref="D12:E12"/>
    <mergeCell ref="D10:E10"/>
    <mergeCell ref="D54:E54"/>
    <mergeCell ref="F46:F47"/>
    <mergeCell ref="D7:E7"/>
    <mergeCell ref="D52:E52"/>
    <mergeCell ref="F44:F45"/>
    <mergeCell ref="D5:E5"/>
    <mergeCell ref="D51:E51"/>
    <mergeCell ref="D4:E4"/>
    <mergeCell ref="D50:E50"/>
    <mergeCell ref="D3:E3"/>
    <mergeCell ref="D11:E11"/>
    <mergeCell ref="F50:F51"/>
    <mergeCell ref="D9:E9"/>
    <mergeCell ref="F48:F49"/>
    <mergeCell ref="D55:E55"/>
    <mergeCell ref="D8:E8"/>
    <mergeCell ref="D53:E53"/>
    <mergeCell ref="D6:E6"/>
    <mergeCell ref="I22:J22"/>
    <mergeCell ref="F34:F36"/>
    <mergeCell ref="I20:J20"/>
    <mergeCell ref="D15:E15"/>
    <mergeCell ref="F54:F55"/>
    <mergeCell ref="I19:J19"/>
    <mergeCell ref="F30:F33"/>
    <mergeCell ref="I18:J18"/>
    <mergeCell ref="D22:E22"/>
    <mergeCell ref="I2:J2"/>
    <mergeCell ref="I25:J25"/>
    <mergeCell ref="F37:F39"/>
    <mergeCell ref="D1:E1"/>
    <mergeCell ref="D21:E21"/>
    <mergeCell ref="I1:J1"/>
    <mergeCell ref="D13:E13"/>
    <mergeCell ref="F52:F53"/>
    <mergeCell ref="I17:J17"/>
    <mergeCell ref="D2:E2"/>
  </mergeCells>
  <conditionalFormatting sqref="A1:D1 F1:I17 A2:C30 F18:H30 I29:J29 I30 A31:C35 G31:I33 F34:I34 E35 G35:I36 A36:C40 F37:I37 G38:I39 F40:I41 A41:C44 F42:F43 G43:J43 E44:H44 A45:C47 G45:H45 F46:H46 G47:H47 A48:C50 F48:H48 G49:H49 F50:H50 A51:C53 G51:H51 F52:H52 G53:H53 A54:C55 F54:H54 G55:H55">
    <cfRule type="cellIs" dxfId="20" priority="1" operator="equal" stopIfTrue="1">
      <formula>0</formula>
    </cfRule>
  </conditionalFormatting>
  <conditionalFormatting sqref="D2:D15 D51:D55">
    <cfRule type="cellIs" dxfId="21" priority="1" operator="equal" stopIfTrue="1">
      <formula>0</formula>
    </cfRule>
    <cfRule type="cellIs" dxfId="22" priority="2" operator="equal" stopIfTrue="1">
      <formula>3</formula>
    </cfRule>
    <cfRule type="cellIs" dxfId="23" priority="3" operator="equal" stopIfTrue="1">
      <formula>2.5</formula>
    </cfRule>
  </conditionalFormatting>
  <conditionalFormatting sqref="D16:D34">
    <cfRule type="cellIs" dxfId="24" priority="1" operator="lessThan" stopIfTrue="1">
      <formula>4</formula>
    </cfRule>
  </conditionalFormatting>
  <conditionalFormatting sqref="I18:I28 J30:J42">
    <cfRule type="cellIs" dxfId="25" priority="1" operator="lessThan" stopIfTrue="1">
      <formula>3.1</formula>
    </cfRule>
  </conditionalFormatting>
  <conditionalFormatting sqref="D35 D44 D50">
    <cfRule type="cellIs" dxfId="26" priority="1" operator="equal" stopIfTrue="1">
      <formula>0</formula>
    </cfRule>
    <cfRule type="cellIs" dxfId="27" priority="2" operator="equal" stopIfTrue="1">
      <formula>2.5</formula>
    </cfRule>
  </conditionalFormatting>
  <conditionalFormatting sqref="D36:D43 D45:D49">
    <cfRule type="cellIs" dxfId="28" priority="1" operator="equal" stopIfTrue="1">
      <formula>0</formula>
    </cfRule>
    <cfRule type="cellIs" dxfId="29" priority="2" operator="equal" stopIfTrue="1">
      <formula>3</formula>
    </cfRule>
  </conditionalFormatting>
  <conditionalFormatting sqref="E36:E43 E45:E49">
    <cfRule type="cellIs" dxfId="30" priority="1" operator="equal" stopIfTrue="1">
      <formula>0</formula>
    </cfRule>
    <cfRule type="cellIs" dxfId="31" priority="2" operator="equal" stopIfTrue="1">
      <formula>3</formula>
    </cfRule>
    <cfRule type="cellIs" dxfId="32" priority="3" operator="lessThan" stopIfTrue="1">
      <formula>0.2</formula>
    </cfRule>
  </conditionalFormatting>
  <conditionalFormatting sqref="I44:I55">
    <cfRule type="cellIs" dxfId="33" priority="1" operator="equal" stopIfTrue="1">
      <formula>6</formula>
    </cfRule>
  </conditionalFormatting>
  <conditionalFormatting sqref="J44:J55">
    <cfRule type="cellIs" dxfId="34" priority="1" operator="lessThan" stopIfTrue="1">
      <formula>0.3</formula>
    </cfRule>
  </conditionalFormatting>
  <pageMargins left="1" right="1" top="1" bottom="1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</worksheet>
</file>

<file path=xl/worksheets/sheet5.xml><?xml version="1.0" encoding="utf-8"?>
<worksheet xmlns:r="http://schemas.openxmlformats.org/officeDocument/2006/relationships" xmlns="http://schemas.openxmlformats.org/spreadsheetml/2006/main">
  <sheetPr>
    <pageSetUpPr fitToPage="1"/>
  </sheetPr>
  <sheetViews>
    <sheetView workbookViewId="0" showGridLines="0" defaultGridColor="1"/>
  </sheetViews>
  <sheetFormatPr defaultColWidth="10" defaultRowHeight="13" customHeight="1" outlineLevelRow="0" outlineLevelCol="0"/>
  <cols>
    <col min="1" max="256" width="10" customWidth="1"/>
  </cols>
  <sheetData/>
  <pageMargins left="1" right="1" top="1" bottom="1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  <drawing r:id="rId1"/>
</worksheet>
</file>

<file path=xl/worksheets/sheet6.xml><?xml version="1.0" encoding="utf-8"?>
<worksheet xmlns:r="http://schemas.openxmlformats.org/officeDocument/2006/relationships" xmlns="http://schemas.openxmlformats.org/spreadsheetml/2006/main">
  <sheetPr>
    <pageSetUpPr fitToPage="1"/>
  </sheetPr>
  <dimension ref="A1"/>
  <sheetViews>
    <sheetView workbookViewId="0" showGridLines="0" defaultGridColor="1"/>
  </sheetViews>
  <sheetFormatPr defaultColWidth="19.6" defaultRowHeight="18" customHeight="1" outlineLevelRow="0" outlineLevelCol="0"/>
  <cols>
    <col min="1" max="1" width="38.5938" style="180" customWidth="1"/>
    <col min="2" max="256" width="19.6016" style="180" customWidth="1"/>
  </cols>
  <sheetData>
    <row r="1" ht="23.65" customHeight="1">
      <c r="A1" t="s" s="181">
        <v>236</v>
      </c>
    </row>
  </sheetData>
  <pageMargins left="0.5" right="0.5" top="0.25" bottom="0.25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</worksheet>
</file>

<file path=xl/worksheets/sheet7.xml><?xml version="1.0" encoding="utf-8"?>
<worksheet xmlns:r="http://schemas.openxmlformats.org/officeDocument/2006/relationships" xmlns="http://schemas.openxmlformats.org/spreadsheetml/2006/main">
  <sheetPr>
    <pageSetUpPr fitToPage="1"/>
  </sheetPr>
  <dimension ref="A1:H56"/>
  <sheetViews>
    <sheetView workbookViewId="0" showGridLines="0" defaultGridColor="1"/>
  </sheetViews>
  <sheetFormatPr defaultColWidth="20" defaultRowHeight="18" customHeight="1" outlineLevelRow="0" outlineLevelCol="0"/>
  <cols>
    <col min="1" max="1" width="50.3047" style="182" customWidth="1"/>
    <col min="2" max="2" width="7.09375" style="182" customWidth="1"/>
    <col min="3" max="3" width="7.09375" style="182" customWidth="1"/>
    <col min="4" max="4" width="10.4062" style="182" customWidth="1"/>
    <col min="5" max="5" width="50.3047" style="182" customWidth="1"/>
    <col min="6" max="6" width="7.09375" style="182" customWidth="1"/>
    <col min="7" max="7" width="7.09375" style="182" customWidth="1"/>
    <col min="8" max="8" width="10.4062" style="182" customWidth="1"/>
    <col min="9" max="256" width="20" style="182" customWidth="1"/>
  </cols>
  <sheetData>
    <row r="1" ht="16.35" customHeight="1">
      <c r="A1" t="s" s="183">
        <v>237</v>
      </c>
      <c r="B1" t="s" s="184">
        <v>238</v>
      </c>
      <c r="C1" t="s" s="184">
        <v>239</v>
      </c>
      <c r="D1" s="185">
        <v>8.199999999999999</v>
      </c>
      <c r="E1" t="s" s="186">
        <v>240</v>
      </c>
      <c r="F1" t="s" s="184">
        <v>241</v>
      </c>
      <c r="G1" t="s" s="184">
        <v>239</v>
      </c>
      <c r="H1" s="187"/>
    </row>
    <row r="2" ht="16.35" customHeight="1">
      <c r="A2" t="s" s="188">
        <v>242</v>
      </c>
      <c r="B2" t="s" s="189">
        <v>243</v>
      </c>
      <c r="C2" t="s" s="189">
        <v>239</v>
      </c>
      <c r="D2" s="190">
        <v>5.9</v>
      </c>
      <c r="E2" t="s" s="191">
        <v>244</v>
      </c>
      <c r="F2" t="s" s="189">
        <v>245</v>
      </c>
      <c r="G2" t="s" s="189">
        <v>239</v>
      </c>
      <c r="H2" s="192"/>
    </row>
    <row r="3" ht="16.35" customHeight="1">
      <c r="A3" t="s" s="188">
        <v>246</v>
      </c>
      <c r="B3" t="s" s="189">
        <v>247</v>
      </c>
      <c r="C3" t="s" s="189">
        <v>239</v>
      </c>
      <c r="D3" s="190">
        <v>5.9</v>
      </c>
      <c r="E3" t="s" s="191">
        <v>248</v>
      </c>
      <c r="F3" t="s" s="189">
        <v>245</v>
      </c>
      <c r="G3" t="s" s="189">
        <v>239</v>
      </c>
      <c r="H3" s="192">
        <v>10.7</v>
      </c>
    </row>
    <row r="4" ht="16.35" customHeight="1">
      <c r="A4" t="s" s="193">
        <v>249</v>
      </c>
      <c r="B4" t="s" s="194">
        <v>241</v>
      </c>
      <c r="C4" t="s" s="194">
        <v>239</v>
      </c>
      <c r="D4" s="195">
        <v>9</v>
      </c>
      <c r="E4" t="s" s="191">
        <v>250</v>
      </c>
      <c r="F4" t="s" s="189">
        <v>238</v>
      </c>
      <c r="G4" t="s" s="189">
        <v>239</v>
      </c>
      <c r="H4" s="192">
        <v>7.8</v>
      </c>
    </row>
    <row r="5" ht="16.35" customHeight="1">
      <c r="A5" t="s" s="188">
        <v>251</v>
      </c>
      <c r="B5" t="s" s="189">
        <v>252</v>
      </c>
      <c r="C5" t="s" s="189">
        <v>239</v>
      </c>
      <c r="D5" s="190">
        <v>8.9</v>
      </c>
      <c r="E5" t="s" s="196">
        <v>253</v>
      </c>
      <c r="F5" t="s" s="194">
        <v>241</v>
      </c>
      <c r="G5" t="s" s="194">
        <v>239</v>
      </c>
      <c r="H5" s="197">
        <v>8.800000000000001</v>
      </c>
    </row>
    <row r="6" ht="16.35" customHeight="1">
      <c r="A6" t="s" s="188">
        <v>254</v>
      </c>
      <c r="B6" t="s" s="189">
        <v>238</v>
      </c>
      <c r="C6" t="s" s="189">
        <v>239</v>
      </c>
      <c r="D6" s="190">
        <v>7.8</v>
      </c>
      <c r="E6" t="s" s="191">
        <v>255</v>
      </c>
      <c r="F6" t="s" s="189">
        <v>245</v>
      </c>
      <c r="G6" t="s" s="189">
        <v>239</v>
      </c>
      <c r="H6" s="192">
        <v>8.5</v>
      </c>
    </row>
    <row r="7" ht="16.35" customHeight="1">
      <c r="A7" t="s" s="188">
        <v>256</v>
      </c>
      <c r="B7" t="s" s="189">
        <v>257</v>
      </c>
      <c r="C7" t="s" s="189">
        <v>239</v>
      </c>
      <c r="D7" s="190">
        <v>7.9</v>
      </c>
      <c r="E7" t="s" s="191">
        <v>258</v>
      </c>
      <c r="F7" t="s" s="189">
        <v>245</v>
      </c>
      <c r="G7" t="s" s="189">
        <v>239</v>
      </c>
      <c r="H7" s="192">
        <v>9.800000000000001</v>
      </c>
    </row>
    <row r="8" ht="16.35" customHeight="1">
      <c r="A8" t="s" s="188">
        <v>259</v>
      </c>
      <c r="B8" t="s" s="189">
        <v>260</v>
      </c>
      <c r="C8" t="s" s="189">
        <v>239</v>
      </c>
      <c r="D8" s="190">
        <v>13.5</v>
      </c>
      <c r="E8" t="s" s="191">
        <v>261</v>
      </c>
      <c r="F8" t="s" s="189">
        <v>241</v>
      </c>
      <c r="G8" t="s" s="189">
        <v>239</v>
      </c>
      <c r="H8" s="192">
        <v>2.8</v>
      </c>
    </row>
    <row r="9" ht="16.35" customHeight="1">
      <c r="A9" t="s" s="188">
        <v>262</v>
      </c>
      <c r="B9" t="s" s="189">
        <v>252</v>
      </c>
      <c r="C9" t="s" s="189">
        <v>239</v>
      </c>
      <c r="D9" s="190">
        <v>16.5</v>
      </c>
      <c r="E9" t="s" s="191">
        <v>263</v>
      </c>
      <c r="F9" s="198"/>
      <c r="G9" t="s" s="189">
        <v>239</v>
      </c>
      <c r="H9" s="192">
        <v>2.6</v>
      </c>
    </row>
    <row r="10" ht="16.35" customHeight="1">
      <c r="A10" t="s" s="188">
        <v>264</v>
      </c>
      <c r="B10" t="s" s="189">
        <v>252</v>
      </c>
      <c r="C10" t="s" s="189">
        <v>239</v>
      </c>
      <c r="D10" s="190">
        <v>10.7</v>
      </c>
      <c r="E10" t="s" s="191">
        <v>265</v>
      </c>
      <c r="F10" t="s" s="189">
        <v>247</v>
      </c>
      <c r="G10" t="s" s="189">
        <v>239</v>
      </c>
      <c r="H10" s="192">
        <v>5.8</v>
      </c>
    </row>
    <row r="11" ht="16.35" customHeight="1">
      <c r="A11" t="s" s="188">
        <v>266</v>
      </c>
      <c r="B11" t="s" s="189">
        <v>252</v>
      </c>
      <c r="C11" t="s" s="189">
        <v>239</v>
      </c>
      <c r="D11" s="190">
        <v>13.2</v>
      </c>
      <c r="E11" t="s" s="191">
        <v>267</v>
      </c>
      <c r="F11" t="s" s="189">
        <v>241</v>
      </c>
      <c r="G11" t="s" s="189">
        <v>239</v>
      </c>
      <c r="H11" s="192">
        <v>8.5</v>
      </c>
    </row>
    <row r="12" ht="16.35" customHeight="1">
      <c r="A12" t="s" s="188">
        <v>268</v>
      </c>
      <c r="B12" t="s" s="189">
        <v>238</v>
      </c>
      <c r="C12" t="s" s="189">
        <v>239</v>
      </c>
      <c r="D12" s="190">
        <v>6.7</v>
      </c>
      <c r="E12" t="s" s="191">
        <v>269</v>
      </c>
      <c r="F12" t="s" s="189">
        <v>247</v>
      </c>
      <c r="G12" t="s" s="189">
        <v>239</v>
      </c>
      <c r="H12" s="192">
        <v>9.800000000000001</v>
      </c>
    </row>
    <row r="13" ht="16.35" customHeight="1">
      <c r="A13" t="s" s="188">
        <v>270</v>
      </c>
      <c r="B13" t="s" s="189">
        <v>260</v>
      </c>
      <c r="C13" t="s" s="189">
        <v>239</v>
      </c>
      <c r="D13" s="190">
        <v>7.8</v>
      </c>
      <c r="E13" t="s" s="191">
        <v>271</v>
      </c>
      <c r="F13" t="s" s="189">
        <v>260</v>
      </c>
      <c r="G13" t="s" s="189">
        <v>239</v>
      </c>
      <c r="H13" s="192"/>
    </row>
    <row r="14" ht="16.35" customHeight="1">
      <c r="A14" t="s" s="188">
        <v>272</v>
      </c>
      <c r="B14" t="s" s="189">
        <v>260</v>
      </c>
      <c r="C14" t="s" s="189">
        <v>239</v>
      </c>
      <c r="D14" s="190">
        <v>8.5</v>
      </c>
      <c r="E14" t="s" s="191">
        <v>273</v>
      </c>
      <c r="F14" t="s" s="189">
        <v>260</v>
      </c>
      <c r="G14" t="s" s="189">
        <v>239</v>
      </c>
      <c r="H14" s="192">
        <v>6.2</v>
      </c>
    </row>
    <row r="15" ht="16.35" customHeight="1">
      <c r="A15" t="s" s="188">
        <v>274</v>
      </c>
      <c r="B15" t="s" s="189">
        <v>252</v>
      </c>
      <c r="C15" t="s" s="189">
        <v>239</v>
      </c>
      <c r="D15" s="190">
        <v>4</v>
      </c>
      <c r="E15" t="s" s="191">
        <v>275</v>
      </c>
      <c r="F15" s="198"/>
      <c r="G15" t="s" s="189">
        <v>239</v>
      </c>
      <c r="H15" s="192">
        <v>1.5</v>
      </c>
    </row>
    <row r="16" ht="16.35" customHeight="1">
      <c r="A16" t="s" s="188">
        <v>276</v>
      </c>
      <c r="B16" t="s" s="189">
        <v>260</v>
      </c>
      <c r="C16" t="s" s="189">
        <v>239</v>
      </c>
      <c r="D16" s="190">
        <v>4.8</v>
      </c>
      <c r="E16" t="s" s="191">
        <v>277</v>
      </c>
      <c r="F16" s="198"/>
      <c r="G16" t="s" s="189">
        <v>239</v>
      </c>
      <c r="H16" s="192">
        <v>1.5</v>
      </c>
    </row>
    <row r="17" ht="16.35" customHeight="1">
      <c r="A17" t="s" s="188">
        <v>278</v>
      </c>
      <c r="B17" t="s" s="189">
        <v>241</v>
      </c>
      <c r="C17" t="s" s="189">
        <v>239</v>
      </c>
      <c r="D17" s="190">
        <v>8.199999999999999</v>
      </c>
      <c r="E17" t="s" s="191">
        <v>279</v>
      </c>
      <c r="F17" s="198"/>
      <c r="G17" t="s" s="189">
        <v>239</v>
      </c>
      <c r="H17" s="192">
        <v>13.8</v>
      </c>
    </row>
    <row r="18" ht="16.35" customHeight="1">
      <c r="A18" t="s" s="199">
        <v>280</v>
      </c>
      <c r="B18" t="s" s="189">
        <v>238</v>
      </c>
      <c r="C18" t="s" s="189">
        <v>239</v>
      </c>
      <c r="D18" s="190">
        <v>12.5</v>
      </c>
      <c r="E18" s="200"/>
      <c r="F18" s="198"/>
      <c r="G18" s="198"/>
      <c r="H18" s="192"/>
    </row>
    <row r="19" ht="16.35" customHeight="1">
      <c r="A19" t="s" s="188">
        <v>281</v>
      </c>
      <c r="B19" t="s" s="189">
        <v>260</v>
      </c>
      <c r="C19" t="s" s="189">
        <v>239</v>
      </c>
      <c r="D19" s="190">
        <v>5.9</v>
      </c>
      <c r="E19" t="s" s="191">
        <v>282</v>
      </c>
      <c r="F19" s="198"/>
      <c r="G19" t="s" s="189">
        <v>239</v>
      </c>
      <c r="H19" s="192"/>
    </row>
    <row r="20" ht="16.35" customHeight="1">
      <c r="A20" t="s" s="188">
        <v>283</v>
      </c>
      <c r="B20" t="s" s="189">
        <v>247</v>
      </c>
      <c r="C20" t="s" s="189">
        <v>239</v>
      </c>
      <c r="D20" s="190">
        <v>10.8</v>
      </c>
      <c r="E20" t="s" s="191">
        <v>284</v>
      </c>
      <c r="F20" t="s" s="189">
        <v>241</v>
      </c>
      <c r="G20" s="198"/>
      <c r="H20" s="192">
        <v>8.199999999999999</v>
      </c>
    </row>
    <row r="21" ht="16.35" customHeight="1">
      <c r="A21" t="s" s="193">
        <v>285</v>
      </c>
      <c r="B21" t="s" s="194">
        <v>286</v>
      </c>
      <c r="C21" t="s" s="194">
        <v>239</v>
      </c>
      <c r="D21" s="195">
        <v>12.5</v>
      </c>
      <c r="E21" t="s" s="191">
        <v>287</v>
      </c>
      <c r="F21" t="s" s="189">
        <v>238</v>
      </c>
      <c r="G21" t="s" s="189">
        <v>239</v>
      </c>
      <c r="H21" s="192">
        <v>6.1</v>
      </c>
    </row>
    <row r="22" ht="16.35" customHeight="1">
      <c r="A22" t="s" s="188">
        <v>288</v>
      </c>
      <c r="B22" t="s" s="189">
        <v>241</v>
      </c>
      <c r="C22" t="s" s="189">
        <v>239</v>
      </c>
      <c r="D22" s="190">
        <v>12.5</v>
      </c>
      <c r="E22" t="s" s="191">
        <v>289</v>
      </c>
      <c r="F22" t="s" s="189">
        <v>247</v>
      </c>
      <c r="G22" t="s" s="189">
        <v>239</v>
      </c>
      <c r="H22" s="192">
        <v>13.2</v>
      </c>
    </row>
    <row r="23" ht="16.35" customHeight="1">
      <c r="A23" t="s" s="188">
        <v>290</v>
      </c>
      <c r="B23" t="s" s="189">
        <v>260</v>
      </c>
      <c r="C23" t="s" s="189">
        <v>239</v>
      </c>
      <c r="D23" s="190">
        <v>15.8</v>
      </c>
      <c r="E23" t="s" s="191">
        <v>291</v>
      </c>
      <c r="F23" t="s" s="189">
        <v>260</v>
      </c>
      <c r="G23" t="s" s="189">
        <v>239</v>
      </c>
      <c r="H23" s="192">
        <v>22.8</v>
      </c>
    </row>
    <row r="24" ht="16.35" customHeight="1">
      <c r="A24" t="s" s="188">
        <v>292</v>
      </c>
      <c r="B24" t="s" s="189">
        <v>260</v>
      </c>
      <c r="C24" t="s" s="189">
        <v>239</v>
      </c>
      <c r="D24" s="190"/>
      <c r="E24" t="s" s="191">
        <v>293</v>
      </c>
      <c r="F24" s="198"/>
      <c r="G24" t="s" s="189">
        <v>213</v>
      </c>
      <c r="H24" s="192">
        <v>3.8</v>
      </c>
    </row>
    <row r="25" ht="16.35" customHeight="1">
      <c r="A25" t="s" s="188">
        <v>294</v>
      </c>
      <c r="B25" t="s" s="189">
        <v>241</v>
      </c>
      <c r="C25" t="s" s="189">
        <v>239</v>
      </c>
      <c r="D25" s="190">
        <v>24.5</v>
      </c>
      <c r="E25" t="s" s="191">
        <v>295</v>
      </c>
      <c r="F25" t="s" s="189">
        <v>260</v>
      </c>
      <c r="G25" t="s" s="189">
        <v>239</v>
      </c>
      <c r="H25" s="192">
        <v>2.1</v>
      </c>
    </row>
    <row r="26" ht="16.35" customHeight="1">
      <c r="A26" t="s" s="188">
        <v>296</v>
      </c>
      <c r="B26" t="s" s="189">
        <v>297</v>
      </c>
      <c r="C26" t="s" s="189">
        <v>239</v>
      </c>
      <c r="D26" s="190">
        <v>38</v>
      </c>
      <c r="E26" t="s" s="191">
        <v>298</v>
      </c>
      <c r="F26" t="s" s="189">
        <v>245</v>
      </c>
      <c r="G26" t="s" s="189">
        <v>239</v>
      </c>
      <c r="H26" s="192">
        <v>8.800000000000001</v>
      </c>
    </row>
    <row r="27" ht="16.35" customHeight="1">
      <c r="A27" t="s" s="188">
        <v>299</v>
      </c>
      <c r="B27" t="s" s="189">
        <v>252</v>
      </c>
      <c r="C27" t="s" s="189">
        <v>239</v>
      </c>
      <c r="D27" s="190">
        <v>6.9</v>
      </c>
      <c r="E27" t="s" s="191">
        <v>300</v>
      </c>
      <c r="F27" t="s" s="189">
        <v>245</v>
      </c>
      <c r="G27" t="s" s="189">
        <v>239</v>
      </c>
      <c r="H27" s="192">
        <v>12.35</v>
      </c>
    </row>
    <row r="28" ht="16.35" customHeight="1">
      <c r="A28" t="s" s="188">
        <v>301</v>
      </c>
      <c r="B28" t="s" s="189">
        <v>238</v>
      </c>
      <c r="C28" t="s" s="189">
        <v>239</v>
      </c>
      <c r="D28" s="190">
        <v>7.5</v>
      </c>
      <c r="E28" t="s" s="191">
        <v>302</v>
      </c>
      <c r="F28" t="s" s="189">
        <v>252</v>
      </c>
      <c r="G28" t="s" s="189">
        <v>239</v>
      </c>
      <c r="H28" s="192">
        <v>12.1</v>
      </c>
    </row>
    <row r="29" ht="16.35" customHeight="1">
      <c r="A29" t="s" s="188">
        <v>303</v>
      </c>
      <c r="B29" t="s" s="189">
        <v>260</v>
      </c>
      <c r="C29" t="s" s="189">
        <v>239</v>
      </c>
      <c r="D29" s="190">
        <v>16.5</v>
      </c>
      <c r="E29" t="s" s="191">
        <v>304</v>
      </c>
      <c r="F29" t="s" s="189">
        <v>260</v>
      </c>
      <c r="G29" t="s" s="189">
        <v>239</v>
      </c>
      <c r="H29" s="192">
        <v>11.4</v>
      </c>
    </row>
    <row r="30" ht="16.35" customHeight="1">
      <c r="A30" t="s" s="193">
        <v>305</v>
      </c>
      <c r="B30" t="s" s="194">
        <v>245</v>
      </c>
      <c r="C30" t="s" s="194">
        <v>239</v>
      </c>
      <c r="D30" s="195">
        <v>11.8</v>
      </c>
      <c r="E30" t="s" s="191">
        <v>306</v>
      </c>
      <c r="F30" t="s" s="189">
        <v>260</v>
      </c>
      <c r="G30" t="s" s="189">
        <v>239</v>
      </c>
      <c r="H30" s="192">
        <v>6.3</v>
      </c>
    </row>
    <row r="31" ht="16.35" customHeight="1">
      <c r="A31" t="s" s="188">
        <v>307</v>
      </c>
      <c r="B31" t="s" s="189">
        <v>286</v>
      </c>
      <c r="C31" t="s" s="189">
        <v>239</v>
      </c>
      <c r="D31" s="190">
        <v>11.9</v>
      </c>
      <c r="E31" t="s" s="191">
        <v>308</v>
      </c>
      <c r="F31" t="s" s="189">
        <v>260</v>
      </c>
      <c r="G31" t="s" s="189">
        <v>239</v>
      </c>
      <c r="H31" s="192">
        <v>11.4</v>
      </c>
    </row>
    <row r="32" ht="16.35" customHeight="1">
      <c r="A32" t="s" s="188">
        <v>309</v>
      </c>
      <c r="B32" t="s" s="189">
        <v>238</v>
      </c>
      <c r="C32" t="s" s="189">
        <v>239</v>
      </c>
      <c r="D32" s="190">
        <v>18.8</v>
      </c>
      <c r="E32" t="s" s="191">
        <v>310</v>
      </c>
      <c r="F32" t="s" s="189">
        <v>311</v>
      </c>
      <c r="G32" t="s" s="189">
        <v>239</v>
      </c>
      <c r="H32" s="192"/>
    </row>
    <row r="33" ht="16.35" customHeight="1">
      <c r="A33" t="s" s="193">
        <v>312</v>
      </c>
      <c r="B33" t="s" s="189">
        <v>241</v>
      </c>
      <c r="C33" t="s" s="189">
        <v>239</v>
      </c>
      <c r="D33" s="195">
        <v>24.5</v>
      </c>
      <c r="E33" t="s" s="191">
        <v>313</v>
      </c>
      <c r="F33" t="s" s="189">
        <v>243</v>
      </c>
      <c r="G33" t="s" s="189">
        <v>239</v>
      </c>
      <c r="H33" s="192">
        <v>8.9</v>
      </c>
    </row>
    <row r="34" ht="16.35" customHeight="1">
      <c r="A34" t="s" s="188">
        <v>314</v>
      </c>
      <c r="B34" t="s" s="189">
        <v>260</v>
      </c>
      <c r="C34" t="s" s="189">
        <v>239</v>
      </c>
      <c r="D34" s="190">
        <v>27.5</v>
      </c>
      <c r="E34" t="s" s="191">
        <v>315</v>
      </c>
      <c r="F34" t="s" s="189">
        <v>247</v>
      </c>
      <c r="G34" t="s" s="189">
        <v>239</v>
      </c>
      <c r="H34" s="192">
        <v>8.5</v>
      </c>
    </row>
    <row r="35" ht="16.35" customHeight="1">
      <c r="A35" t="s" s="188">
        <v>316</v>
      </c>
      <c r="B35" t="s" s="189">
        <v>247</v>
      </c>
      <c r="C35" t="s" s="189">
        <v>239</v>
      </c>
      <c r="D35" s="190">
        <v>25.5</v>
      </c>
      <c r="E35" t="s" s="191">
        <v>317</v>
      </c>
      <c r="F35" t="s" s="194">
        <v>286</v>
      </c>
      <c r="G35" t="s" s="194">
        <v>239</v>
      </c>
      <c r="H35" s="197">
        <v>7.8</v>
      </c>
    </row>
    <row r="36" ht="16.35" customHeight="1">
      <c r="A36" t="s" s="188">
        <v>316</v>
      </c>
      <c r="B36" t="s" s="189">
        <v>245</v>
      </c>
      <c r="C36" t="s" s="189">
        <v>239</v>
      </c>
      <c r="D36" s="190"/>
      <c r="E36" t="s" s="196">
        <v>318</v>
      </c>
      <c r="F36" t="s" s="194">
        <v>286</v>
      </c>
      <c r="G36" t="s" s="194">
        <v>239</v>
      </c>
      <c r="H36" s="197">
        <v>11</v>
      </c>
    </row>
    <row r="37" ht="16.35" customHeight="1">
      <c r="A37" t="s" s="188">
        <v>319</v>
      </c>
      <c r="B37" t="s" s="189">
        <v>241</v>
      </c>
      <c r="C37" t="s" s="189">
        <v>239</v>
      </c>
      <c r="D37" s="190">
        <v>7.5</v>
      </c>
      <c r="E37" t="s" s="191">
        <v>320</v>
      </c>
      <c r="F37" t="s" s="189">
        <v>260</v>
      </c>
      <c r="G37" t="s" s="189">
        <v>321</v>
      </c>
      <c r="H37" s="192">
        <v>2</v>
      </c>
    </row>
    <row r="38" ht="16.35" customHeight="1">
      <c r="A38" t="s" s="188">
        <v>322</v>
      </c>
      <c r="B38" t="s" s="189">
        <v>260</v>
      </c>
      <c r="C38" t="s" s="189">
        <v>239</v>
      </c>
      <c r="D38" s="190">
        <v>2.1</v>
      </c>
      <c r="E38" t="s" s="191">
        <v>323</v>
      </c>
      <c r="F38" s="198"/>
      <c r="G38" t="s" s="189">
        <v>239</v>
      </c>
      <c r="H38" s="192">
        <v>4.95</v>
      </c>
    </row>
    <row r="39" ht="16.35" customHeight="1">
      <c r="A39" t="s" s="188">
        <v>324</v>
      </c>
      <c r="B39" t="s" s="189">
        <v>260</v>
      </c>
      <c r="C39" t="s" s="189">
        <v>239</v>
      </c>
      <c r="D39" s="190">
        <v>18.8</v>
      </c>
      <c r="E39" t="s" s="191">
        <v>325</v>
      </c>
      <c r="F39" s="198"/>
      <c r="G39" t="s" s="189">
        <v>239</v>
      </c>
      <c r="H39" s="192">
        <v>11.8</v>
      </c>
    </row>
    <row r="40" ht="16.35" customHeight="1">
      <c r="A40" t="s" s="188">
        <v>326</v>
      </c>
      <c r="B40" t="s" s="189">
        <v>238</v>
      </c>
      <c r="C40" t="s" s="189">
        <v>239</v>
      </c>
      <c r="D40" s="190"/>
      <c r="E40" t="s" s="191">
        <v>327</v>
      </c>
      <c r="F40" t="s" s="189">
        <v>252</v>
      </c>
      <c r="G40" s="198"/>
      <c r="H40" s="192">
        <v>6.5</v>
      </c>
    </row>
    <row r="41" ht="16.35" customHeight="1">
      <c r="A41" t="s" s="188">
        <v>328</v>
      </c>
      <c r="B41" t="s" s="189">
        <v>241</v>
      </c>
      <c r="C41" t="s" s="189">
        <v>239</v>
      </c>
      <c r="D41" s="190">
        <v>9.1</v>
      </c>
      <c r="E41" t="s" s="191">
        <v>329</v>
      </c>
      <c r="F41" t="s" s="189">
        <v>241</v>
      </c>
      <c r="G41" t="s" s="189">
        <v>239</v>
      </c>
      <c r="H41" s="192">
        <v>9.4</v>
      </c>
    </row>
    <row r="42" ht="16.35" customHeight="1">
      <c r="A42" t="s" s="188">
        <v>330</v>
      </c>
      <c r="B42" t="s" s="189">
        <v>252</v>
      </c>
      <c r="C42" t="s" s="189">
        <v>239</v>
      </c>
      <c r="D42" s="190">
        <v>14.5</v>
      </c>
      <c r="E42" t="s" s="191">
        <v>331</v>
      </c>
      <c r="F42" t="s" s="189">
        <v>260</v>
      </c>
      <c r="G42" t="s" s="189">
        <v>239</v>
      </c>
      <c r="H42" s="192">
        <v>9</v>
      </c>
    </row>
    <row r="43" ht="16.35" customHeight="1">
      <c r="A43" t="s" s="188">
        <v>332</v>
      </c>
      <c r="B43" t="s" s="189">
        <v>260</v>
      </c>
      <c r="C43" t="s" s="189">
        <v>239</v>
      </c>
      <c r="D43" s="190">
        <v>3.4</v>
      </c>
      <c r="E43" t="s" s="191">
        <v>333</v>
      </c>
      <c r="F43" t="s" s="189">
        <v>260</v>
      </c>
      <c r="G43" t="s" s="189">
        <v>239</v>
      </c>
      <c r="H43" s="192">
        <v>8.800000000000001</v>
      </c>
    </row>
    <row r="44" ht="16.35" customHeight="1">
      <c r="A44" t="s" s="188">
        <v>334</v>
      </c>
      <c r="B44" t="s" s="189">
        <v>241</v>
      </c>
      <c r="C44" t="s" s="189">
        <v>239</v>
      </c>
      <c r="D44" s="190">
        <v>5.9</v>
      </c>
      <c r="E44" t="s" s="191">
        <v>335</v>
      </c>
      <c r="F44" t="s" s="189">
        <v>260</v>
      </c>
      <c r="G44" t="s" s="189">
        <v>239</v>
      </c>
      <c r="H44" s="192">
        <v>11</v>
      </c>
    </row>
    <row r="45" ht="16.35" customHeight="1">
      <c r="A45" t="s" s="188">
        <v>336</v>
      </c>
      <c r="B45" t="s" s="189">
        <v>260</v>
      </c>
      <c r="C45" t="s" s="189">
        <v>239</v>
      </c>
      <c r="D45" s="190">
        <v>5.9</v>
      </c>
      <c r="E45" t="s" s="191">
        <v>337</v>
      </c>
      <c r="F45" t="s" s="189">
        <v>260</v>
      </c>
      <c r="G45" t="s" s="189">
        <v>239</v>
      </c>
      <c r="H45" s="192">
        <v>13.8</v>
      </c>
    </row>
    <row r="46" ht="16.35" customHeight="1">
      <c r="A46" t="s" s="188">
        <v>338</v>
      </c>
      <c r="B46" t="s" s="189">
        <v>241</v>
      </c>
      <c r="C46" t="s" s="189">
        <v>239</v>
      </c>
      <c r="D46" s="190">
        <v>9</v>
      </c>
      <c r="E46" t="s" s="191">
        <v>339</v>
      </c>
      <c r="F46" t="s" s="189">
        <v>252</v>
      </c>
      <c r="G46" t="s" s="189">
        <v>239</v>
      </c>
      <c r="H46" s="192">
        <v>7.6</v>
      </c>
    </row>
    <row r="47" ht="16.35" customHeight="1">
      <c r="A47" t="s" s="188">
        <v>340</v>
      </c>
      <c r="B47" t="s" s="189">
        <v>245</v>
      </c>
      <c r="C47" t="s" s="189">
        <v>239</v>
      </c>
      <c r="D47" s="190">
        <v>8.800000000000001</v>
      </c>
      <c r="E47" t="s" s="191">
        <v>341</v>
      </c>
      <c r="F47" t="s" s="189">
        <v>260</v>
      </c>
      <c r="G47" t="s" s="189">
        <v>239</v>
      </c>
      <c r="H47" s="192">
        <v>7.6</v>
      </c>
    </row>
    <row r="48" ht="16.35" customHeight="1">
      <c r="A48" t="s" s="188">
        <v>342</v>
      </c>
      <c r="B48" t="s" s="189">
        <v>245</v>
      </c>
      <c r="C48" t="s" s="189">
        <v>239</v>
      </c>
      <c r="D48" s="190">
        <v>8.199999999999999</v>
      </c>
      <c r="E48" t="s" s="191">
        <v>343</v>
      </c>
      <c r="F48" t="s" s="189">
        <v>260</v>
      </c>
      <c r="G48" s="198"/>
      <c r="H48" s="192">
        <v>7.15</v>
      </c>
    </row>
    <row r="49" ht="16.35" customHeight="1">
      <c r="A49" t="s" s="188">
        <v>344</v>
      </c>
      <c r="B49" t="s" s="189">
        <v>245</v>
      </c>
      <c r="C49" t="s" s="189">
        <v>239</v>
      </c>
      <c r="D49" s="190"/>
      <c r="E49" t="s" s="191">
        <v>345</v>
      </c>
      <c r="F49" s="198"/>
      <c r="G49" t="s" s="189">
        <v>239</v>
      </c>
      <c r="H49" s="192">
        <v>7.15</v>
      </c>
    </row>
    <row r="50" ht="16.35" customHeight="1">
      <c r="A50" t="s" s="188">
        <v>346</v>
      </c>
      <c r="B50" t="s" s="189">
        <v>245</v>
      </c>
      <c r="C50" t="s" s="189">
        <v>239</v>
      </c>
      <c r="D50" s="190">
        <v>5.8</v>
      </c>
      <c r="E50" t="s" s="191">
        <v>347</v>
      </c>
      <c r="F50" s="198"/>
      <c r="G50" t="s" s="189">
        <v>239</v>
      </c>
      <c r="H50" s="192">
        <v>6.3</v>
      </c>
    </row>
    <row r="51" ht="16.35" customHeight="1">
      <c r="A51" t="s" s="188">
        <v>348</v>
      </c>
      <c r="B51" t="s" s="189">
        <v>252</v>
      </c>
      <c r="C51" t="s" s="189">
        <v>239</v>
      </c>
      <c r="D51" s="190">
        <v>7.9</v>
      </c>
      <c r="E51" s="201"/>
      <c r="F51" s="202"/>
      <c r="G51" s="202"/>
      <c r="H51" s="203"/>
    </row>
    <row r="52" ht="16.35" customHeight="1">
      <c r="A52" t="s" s="188">
        <v>349</v>
      </c>
      <c r="B52" t="s" s="189">
        <v>260</v>
      </c>
      <c r="C52" t="s" s="189">
        <v>239</v>
      </c>
      <c r="D52" s="190">
        <v>6.8</v>
      </c>
      <c r="E52" s="201"/>
      <c r="F52" s="202"/>
      <c r="G52" s="202"/>
      <c r="H52" s="203"/>
    </row>
    <row r="53" ht="16.35" customHeight="1">
      <c r="A53" t="s" s="204">
        <v>350</v>
      </c>
      <c r="B53" s="205"/>
      <c r="C53" s="205"/>
      <c r="D53" s="206"/>
      <c r="E53" s="207"/>
      <c r="F53" s="208"/>
      <c r="G53" s="208"/>
      <c r="H53" s="209"/>
    </row>
    <row r="54" ht="16.35" customHeight="1">
      <c r="A54" t="s" s="204">
        <v>351</v>
      </c>
      <c r="B54" s="208"/>
      <c r="C54" t="s" s="210">
        <v>213</v>
      </c>
      <c r="D54" s="211">
        <v>4.9</v>
      </c>
      <c r="E54" t="s" s="212">
        <v>352</v>
      </c>
      <c r="F54" s="208"/>
      <c r="G54" t="s" s="210">
        <v>353</v>
      </c>
      <c r="H54" s="209">
        <v>2</v>
      </c>
    </row>
    <row r="55" ht="16.35" customHeight="1">
      <c r="A55" t="s" s="204">
        <v>351</v>
      </c>
      <c r="B55" s="208"/>
      <c r="C55" t="s" s="210">
        <v>213</v>
      </c>
      <c r="D55" s="211">
        <v>8.5</v>
      </c>
      <c r="E55" t="s" s="212">
        <v>354</v>
      </c>
      <c r="F55" s="208"/>
      <c r="G55" t="s" s="210">
        <v>353</v>
      </c>
      <c r="H55" s="209">
        <v>3.1</v>
      </c>
    </row>
    <row r="56" ht="16.35" customHeight="1">
      <c r="A56" t="s" s="213">
        <v>355</v>
      </c>
      <c r="B56" s="214"/>
      <c r="C56" t="s" s="215">
        <v>213</v>
      </c>
      <c r="D56" s="216">
        <v>6.8</v>
      </c>
      <c r="E56" t="s" s="217">
        <v>356</v>
      </c>
      <c r="F56" s="214"/>
      <c r="G56" t="s" s="215">
        <v>213</v>
      </c>
      <c r="H56" s="218">
        <v>8.199999999999999</v>
      </c>
    </row>
  </sheetData>
  <pageMargins left="0.5" right="0.5" top="0.25" bottom="0.25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</worksheet>
</file>

<file path=xl/worksheets/sheet8.xml><?xml version="1.0" encoding="utf-8"?>
<worksheet xmlns:r="http://schemas.openxmlformats.org/officeDocument/2006/relationships" xmlns="http://schemas.openxmlformats.org/spreadsheetml/2006/main">
  <sheetPr>
    <pageSetUpPr fitToPage="1"/>
  </sheetPr>
  <sheetViews>
    <sheetView workbookViewId="0" showGridLines="0" defaultGridColor="1"/>
  </sheetViews>
  <sheetFormatPr defaultColWidth="10" defaultRowHeight="13" customHeight="1" outlineLevelRow="0" outlineLevelCol="0"/>
  <cols>
    <col min="1" max="256" width="10" customWidth="1"/>
  </cols>
  <sheetData/>
  <pageMargins left="0.5" right="0.5" top="0.25" bottom="0.25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  <drawing r:id="rId1"/>
</worksheet>
</file>

<file path=xl/worksheets/sheet9.xml><?xml version="1.0" encoding="utf-8"?>
<worksheet xmlns:r="http://schemas.openxmlformats.org/officeDocument/2006/relationships" xmlns="http://schemas.openxmlformats.org/spreadsheetml/2006/main">
  <sheetPr>
    <pageSetUpPr fitToPage="1"/>
  </sheetPr>
  <dimension ref="A1"/>
  <sheetViews>
    <sheetView workbookViewId="0" showGridLines="0" defaultGridColor="1"/>
  </sheetViews>
  <sheetFormatPr defaultColWidth="19.6" defaultRowHeight="18" customHeight="1" outlineLevelRow="0" outlineLevelCol="0"/>
  <cols>
    <col min="1" max="1" width="38.5938" style="219" customWidth="1"/>
    <col min="2" max="256" width="19.6016" style="219" customWidth="1"/>
  </cols>
  <sheetData>
    <row r="1" ht="23.65" customHeight="1">
      <c r="A1" s="220">
        <v>41305</v>
      </c>
    </row>
  </sheetData>
  <pageMargins left="0.5" right="0.5" top="0.25" bottom="0.5" header="0.25" footer="0.25"/>
  <pageSetup firstPageNumber="1" fitToHeight="1" fitToWidth="1" scale="100" useFirstPageNumber="0" orientation="portrait" pageOrder="downThenOver"/>
  <headerFooter>
    <oddFooter>&amp;C&amp;"Helvetica,Regular"&amp;12&amp;K000000&amp;P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/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/>
</file>